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1.xml" ContentType="application/vnd.openxmlformats-officedocument.drawing+xml"/>
  <Override PartName="/xl/sharedStrings.xml" ContentType="application/vnd.openxmlformats-officedocument.spreadsheetml.sharedStrings+xml"/>
  <Override PartName="/xl/drawings/drawing7.xml" ContentType="application/vnd.openxmlformats-officedocument.drawing+xml"/>
  <Override PartName="/docProps/custom.xml" ContentType="application/vnd.openxmlformats-officedocument.custom-propertie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xl/drawings/drawing10.xml" ContentType="application/vnd.openxmlformats-officedocument.drawing+xml"/>
  <Override PartName="/xl/worksheets/sheet10.xml" ContentType="application/vnd.openxmlformats-officedocument.spreadsheetml.worksheet+xml"/>
  <Override PartName="/xl/worksheets/sheet3.xml" ContentType="application/vnd.openxmlformats-officedocument.spreadsheetml.worksheet+xml"/>
  <Override PartName="/xl/worksheets/sheet11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drawings/drawing6.xml" ContentType="application/vnd.openxmlformats-officedocument.drawing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11"/>
  </bookViews>
  <sheets>
    <sheet name="ВМА(вышка модульная AL) " sheetId="1" state="visible" r:id="rId1"/>
    <sheet name="Подмости" sheetId="2" state="visible" r:id="rId2"/>
    <sheet name="Монтажные подставки " sheetId="3" state="visible" r:id="rId3"/>
    <sheet name="Переходные мостики" sheetId="4" state="visible" r:id="rId4"/>
    <sheet name="Вышки-стремянки" sheetId="5" state="visible" r:id="rId5"/>
    <sheet name="Лестницы" sheetId="6" state="visible" r:id="rId6"/>
    <sheet name="Промышленные трапы" sheetId="7" state="visible" r:id="rId7"/>
    <sheet name="Площадки" sheetId="8" state="visible" r:id="rId8"/>
    <sheet name="Лестницы для полувагонов" sheetId="9" state="visible" r:id="rId9"/>
    <sheet name="Лестницы для цистерн" sheetId="10" state="visible" r:id="rId10"/>
    <sheet name="Лестницы садовые" sheetId="11" state="visible" r:id="rId11"/>
    <sheet name="Трапы для спецтехники" sheetId="12" state="visible" r:id="rId12"/>
  </sheets>
  <calcPr/>
</workbook>
</file>

<file path=xl/sharedStrings.xml><?xml version="1.0" encoding="utf-8"?>
<sst xmlns="http://schemas.openxmlformats.org/spreadsheetml/2006/main" count="280" uniqueCount="280">
  <si>
    <t>Фото</t>
  </si>
  <si>
    <t>Артикул</t>
  </si>
  <si>
    <t>Наименование</t>
  </si>
  <si>
    <t xml:space="preserve">Высота рабочей площадки, см </t>
  </si>
  <si>
    <t xml:space="preserve">Габаритная высота,см</t>
  </si>
  <si>
    <t xml:space="preserve">Высота рабочей зоны,см</t>
  </si>
  <si>
    <t>Масса</t>
  </si>
  <si>
    <t xml:space="preserve">МРЦ розница</t>
  </si>
  <si>
    <t xml:space="preserve">МРЦ дилер</t>
  </si>
  <si>
    <t xml:space="preserve">ВМС 700</t>
  </si>
  <si>
    <t xml:space="preserve">ВМС 900</t>
  </si>
  <si>
    <t xml:space="preserve">ВМС 1400</t>
  </si>
  <si>
    <t xml:space="preserve">ВМС 1400 Л</t>
  </si>
  <si>
    <t xml:space="preserve">ВМС 700 П</t>
  </si>
  <si>
    <t xml:space="preserve">ПМП 700</t>
  </si>
  <si>
    <t xml:space="preserve">ПМП 1400</t>
  </si>
  <si>
    <t xml:space="preserve">Рабочая высота, см</t>
  </si>
  <si>
    <t xml:space="preserve">Кол ступеней</t>
  </si>
  <si>
    <t xml:space="preserve">Высота раб площадки,см</t>
  </si>
  <si>
    <t xml:space="preserve">Лестница-подмости (ЛП)</t>
  </si>
  <si>
    <t xml:space="preserve">Лестница-подмости с 1 поручнем (ЛП)</t>
  </si>
  <si>
    <t xml:space="preserve">Лестница-подмости с 2 поручнями (ЛП)</t>
  </si>
  <si>
    <t xml:space="preserve">Высота полочки</t>
  </si>
  <si>
    <t xml:space="preserve">Размер полочки</t>
  </si>
  <si>
    <t xml:space="preserve">Подмости для штукатуров-отделочников ПШО 1,7</t>
  </si>
  <si>
    <t>600*700</t>
  </si>
  <si>
    <t xml:space="preserve">Рабочая высота</t>
  </si>
  <si>
    <t xml:space="preserve">Высота раб площадки</t>
  </si>
  <si>
    <t xml:space="preserve">Подмости разборные ПРА-600</t>
  </si>
  <si>
    <t xml:space="preserve">Подмости разборные ПРА-700</t>
  </si>
  <si>
    <t xml:space="preserve">Подмости разборные ПРА-1400</t>
  </si>
  <si>
    <t xml:space="preserve">Размер раб площадки</t>
  </si>
  <si>
    <t xml:space="preserve">Подмости раскладные ПРА 0,9 (1,2)</t>
  </si>
  <si>
    <t>1200*500</t>
  </si>
  <si>
    <t>2000*500</t>
  </si>
  <si>
    <t>1400*500</t>
  </si>
  <si>
    <t xml:space="preserve">Складные рабочие подмости (СРП)</t>
  </si>
  <si>
    <t>2*2</t>
  </si>
  <si>
    <t>2*3</t>
  </si>
  <si>
    <t>2*4</t>
  </si>
  <si>
    <t xml:space="preserve">Габаритная высота</t>
  </si>
  <si>
    <t xml:space="preserve">Высота раб зоны</t>
  </si>
  <si>
    <t xml:space="preserve">Передвижные монтажные подмости (ПМП-700)</t>
  </si>
  <si>
    <t xml:space="preserve">Передвижные монтажные подмости (ПМП-1400)</t>
  </si>
  <si>
    <t xml:space="preserve">Столик-лестница (СЛ 0,8*0,57)</t>
  </si>
  <si>
    <t xml:space="preserve">700 или 1000</t>
  </si>
  <si>
    <t>500*570</t>
  </si>
  <si>
    <t xml:space="preserve">Высота верхней ступени</t>
  </si>
  <si>
    <t xml:space="preserve">Количество ступеней </t>
  </si>
  <si>
    <t xml:space="preserve">МРЦ Розница</t>
  </si>
  <si>
    <t xml:space="preserve">Монтажная подставка ПМА</t>
  </si>
  <si>
    <t xml:space="preserve">Монтажная подставка ПМА с 1 поручнем</t>
  </si>
  <si>
    <t xml:space="preserve">Монтажная подставка ПМА с 2 поручнями</t>
  </si>
  <si>
    <t xml:space="preserve">Передвижная монтажная подставка ПМА</t>
  </si>
  <si>
    <t xml:space="preserve">Передвижная монтажная подставка ПМА с 1 поручнем</t>
  </si>
  <si>
    <t xml:space="preserve">Передвижная монтажная подставка ПМА с 2 поручнями</t>
  </si>
  <si>
    <t xml:space="preserve">Монтажная подставка ПМА2</t>
  </si>
  <si>
    <t xml:space="preserve">Монтажная подставка ПМА2 с 1 поручнем</t>
  </si>
  <si>
    <t xml:space="preserve">Монтажная подставка ПМА2 с 2 поручнями</t>
  </si>
  <si>
    <t xml:space="preserve">Передвижная монтажная подставка ПМА2</t>
  </si>
  <si>
    <t xml:space="preserve">Передвижная монтажная подставка ПМА2 с 1 поручнем</t>
  </si>
  <si>
    <t xml:space="preserve">Передвижная монтажная подставка ПМА2 с 2 поручнями</t>
  </si>
  <si>
    <t xml:space="preserve">Высота рабочей площадки</t>
  </si>
  <si>
    <t xml:space="preserve">Ширина </t>
  </si>
  <si>
    <t xml:space="preserve">Размах опоры</t>
  </si>
  <si>
    <t xml:space="preserve">МРЦ дилер </t>
  </si>
  <si>
    <t xml:space="preserve">Мостик переходной (МПА-1)</t>
  </si>
  <si>
    <t xml:space="preserve">Мостик переходной (МПА-2)</t>
  </si>
  <si>
    <t xml:space="preserve">Мостик переходной усиленный (МПУ-У)</t>
  </si>
  <si>
    <t xml:space="preserve">Мостик переходной с регулируемыми опорами (МПА-Р)</t>
  </si>
  <si>
    <t xml:space="preserve">Мостик переходной с дополнительными траверсами (МПА-Т)</t>
  </si>
  <si>
    <t xml:space="preserve">Угол наклона</t>
  </si>
  <si>
    <t>Траверса,мм</t>
  </si>
  <si>
    <t xml:space="preserve">Длина, мм</t>
  </si>
  <si>
    <t>Ширина,мм</t>
  </si>
  <si>
    <t xml:space="preserve">Вышка-стремянка разборная на колесах(150 кг) ВСР</t>
  </si>
  <si>
    <t>800*680</t>
  </si>
  <si>
    <t xml:space="preserve">Вышка-стремянка разборная на колесах(150 кг+150 кг) ВСР2</t>
  </si>
  <si>
    <t xml:space="preserve">Вышка-стремянка разборная на колесах(300 кг+150 кг) ВСР3</t>
  </si>
  <si>
    <t xml:space="preserve">Высота минимум</t>
  </si>
  <si>
    <t xml:space="preserve">Высота промеж</t>
  </si>
  <si>
    <t xml:space="preserve">Высота максимум</t>
  </si>
  <si>
    <t>Траверса</t>
  </si>
  <si>
    <t xml:space="preserve">Транспортный габарит</t>
  </si>
  <si>
    <t xml:space="preserve">МРЦ розница </t>
  </si>
  <si>
    <t xml:space="preserve">МРЦ Дилер</t>
  </si>
  <si>
    <t xml:space="preserve">Телеспокопическая лестница-платформа(ТЛП)</t>
  </si>
  <si>
    <t>2,6*0,45*1,1</t>
  </si>
  <si>
    <t>3,0*0,45*1,1</t>
  </si>
  <si>
    <t>1900-2200</t>
  </si>
  <si>
    <t>3,3*0,45*1,1</t>
  </si>
  <si>
    <t>2200-3000</t>
  </si>
  <si>
    <t>3,6*0,45*1,1</t>
  </si>
  <si>
    <t>2400-3400</t>
  </si>
  <si>
    <t>3,9*0,45*1,1</t>
  </si>
  <si>
    <t xml:space="preserve">Телеспокопическая лестница-платформа(ТЛП2)</t>
  </si>
  <si>
    <t xml:space="preserve">Телеспокопическая лестница-платформа с калиткой (ТЛП-К)</t>
  </si>
  <si>
    <t xml:space="preserve">Лестница-платформа фиксированной высоты ЛПФВА-1 с шипами</t>
  </si>
  <si>
    <t xml:space="preserve">Транспорт габарит</t>
  </si>
  <si>
    <t>0,6*0,5</t>
  </si>
  <si>
    <t>2,4*0,7*0,4</t>
  </si>
  <si>
    <t>2,6*0,7*0,4</t>
  </si>
  <si>
    <t>3,0*0,7*0,4</t>
  </si>
  <si>
    <t>3,2*0,7*0,4</t>
  </si>
  <si>
    <t>3,5*0,7*0,4</t>
  </si>
  <si>
    <t xml:space="preserve">Габаритная ширина площадки</t>
  </si>
  <si>
    <t xml:space="preserve">Габарит ширина лестнич марша</t>
  </si>
  <si>
    <t xml:space="preserve">Лестница с площадкой Л312А</t>
  </si>
  <si>
    <t>2,3*1,1*0,8</t>
  </si>
  <si>
    <t>2,8*1,1*0,8</t>
  </si>
  <si>
    <t>2,9*1,1*0,8</t>
  </si>
  <si>
    <t>3,3*1,1*0,8</t>
  </si>
  <si>
    <t>3,9*1,1*0,8</t>
  </si>
  <si>
    <t>4,4*1,1*0,8</t>
  </si>
  <si>
    <t xml:space="preserve">Лестница с платформой компактная ЛСПК</t>
  </si>
  <si>
    <t xml:space="preserve">Высота раб площ</t>
  </si>
  <si>
    <t xml:space="preserve">габаритн высота</t>
  </si>
  <si>
    <t xml:space="preserve">высота раб зоны</t>
  </si>
  <si>
    <t>балласт</t>
  </si>
  <si>
    <t>траверса</t>
  </si>
  <si>
    <t xml:space="preserve">транс габарит</t>
  </si>
  <si>
    <t>2,7*0,8*0,3</t>
  </si>
  <si>
    <t>3,1*0,8*0,3</t>
  </si>
  <si>
    <t>3,3*0,8*0,3</t>
  </si>
  <si>
    <t>3,5*0,8*0,3</t>
  </si>
  <si>
    <t>3,9*0,8*0,3</t>
  </si>
  <si>
    <t>4,2*0,8*0,3</t>
  </si>
  <si>
    <t>4,5*0,8*0,3</t>
  </si>
  <si>
    <t>5,3*0,8*0,3</t>
  </si>
  <si>
    <t>Название</t>
  </si>
  <si>
    <t>Нагрузка</t>
  </si>
  <si>
    <t xml:space="preserve">Высота перил</t>
  </si>
  <si>
    <t xml:space="preserve">Трап промышленный алюминиевый ТПА 45 градусов</t>
  </si>
  <si>
    <t xml:space="preserve">Трап промышленный алюминиевый ТПА 60 градусов</t>
  </si>
  <si>
    <t xml:space="preserve">Размер рабочей площадки</t>
  </si>
  <si>
    <t xml:space="preserve">Габаритные размеры</t>
  </si>
  <si>
    <t xml:space="preserve">Площака навешиваемая на строительные конструкции ПКА</t>
  </si>
  <si>
    <t>0,6*0,55</t>
  </si>
  <si>
    <t>1,67*0,84*0,815</t>
  </si>
  <si>
    <t xml:space="preserve">Площака навешиваемая на лестницы ПЛА</t>
  </si>
  <si>
    <t>1,002*0,815*0,865</t>
  </si>
  <si>
    <t xml:space="preserve">Площадка подвесная ППА-1</t>
  </si>
  <si>
    <t>1,25*0,6</t>
  </si>
  <si>
    <t>1,29*0,62*1,302</t>
  </si>
  <si>
    <t xml:space="preserve">Площадка подвесная ППА-2</t>
  </si>
  <si>
    <t>2,5*0,55</t>
  </si>
  <si>
    <t>2,51*1,322*0,56</t>
  </si>
  <si>
    <t xml:space="preserve">Площадка подвесная ППА-4</t>
  </si>
  <si>
    <t>1,705*1,105</t>
  </si>
  <si>
    <t>1,876*1,25*1,322</t>
  </si>
  <si>
    <t xml:space="preserve">Площадка подвесная составная ППСА</t>
  </si>
  <si>
    <t>5,5*0,55</t>
  </si>
  <si>
    <t>1,29*0,62*5,55</t>
  </si>
  <si>
    <t xml:space="preserve">Площадка навесная для полувагонов ПНП</t>
  </si>
  <si>
    <t>Длина</t>
  </si>
  <si>
    <t>Ширина</t>
  </si>
  <si>
    <t>1,8*1,65*1,0</t>
  </si>
  <si>
    <t>2,2*0,8*0,3</t>
  </si>
  <si>
    <t>3,7*0,6*0,3</t>
  </si>
  <si>
    <t xml:space="preserve">Площадка,навешиваемая на полувагон боковая алюмниевая с лестницами ПНПБА</t>
  </si>
  <si>
    <t>Грузоподъемность</t>
  </si>
  <si>
    <t xml:space="preserve">Размер рабочей плащадки</t>
  </si>
  <si>
    <t xml:space="preserve">Габариты основной лестницы</t>
  </si>
  <si>
    <t xml:space="preserve">габариты лестницы в вагон</t>
  </si>
  <si>
    <t>0,6*0,9*1,1</t>
  </si>
  <si>
    <t>2,7*0,6</t>
  </si>
  <si>
    <t>1,4*0,4</t>
  </si>
  <si>
    <t>5,4*0,9*1,1</t>
  </si>
  <si>
    <t>3,0*0,6</t>
  </si>
  <si>
    <t>2,0*0,4</t>
  </si>
  <si>
    <t xml:space="preserve">Масса не более</t>
  </si>
  <si>
    <t xml:space="preserve">Допустимая нагрузка</t>
  </si>
  <si>
    <t xml:space="preserve">Площадка, навешиваемая на кран-балку с прижимным механизмом ПНА-1</t>
  </si>
  <si>
    <t xml:space="preserve">1 человек</t>
  </si>
  <si>
    <t xml:space="preserve">28 кг</t>
  </si>
  <si>
    <t xml:space="preserve">150 кг</t>
  </si>
  <si>
    <t>1,08*0,68*1,262</t>
  </si>
  <si>
    <t xml:space="preserve">Площадка, навешиваемая на кран-балку с прижимным механизмом ПНА-2</t>
  </si>
  <si>
    <t xml:space="preserve">2 человека</t>
  </si>
  <si>
    <t xml:space="preserve">40 кг</t>
  </si>
  <si>
    <t xml:space="preserve">180 кг</t>
  </si>
  <si>
    <t>1,5*0,6*1,162</t>
  </si>
  <si>
    <t xml:space="preserve">Площадка, навешиваемая на кран-балку с ручным приводом перемещения  и калиткой ПНАПК</t>
  </si>
  <si>
    <t>1,0*0,6</t>
  </si>
  <si>
    <t>1,4*0,6</t>
  </si>
  <si>
    <t xml:space="preserve">Площадка, навешиваемая на кран-балку с прижимным механизмом с ограждением ПНАПК-1</t>
  </si>
  <si>
    <t>1,4*0,68</t>
  </si>
  <si>
    <t>Наим</t>
  </si>
  <si>
    <t xml:space="preserve">Лестница навесная алюминиевая  для полувагонов ЛНА</t>
  </si>
  <si>
    <t xml:space="preserve">Лестница навесная для полувагонов телескопическая ЛНАТ</t>
  </si>
  <si>
    <t xml:space="preserve">Расстояние между ступенями</t>
  </si>
  <si>
    <t xml:space="preserve">по запросу</t>
  </si>
  <si>
    <t xml:space="preserve">Лесница навесная аварийно-спасательная ЛАС</t>
  </si>
  <si>
    <t xml:space="preserve">Габаритная длина</t>
  </si>
  <si>
    <t xml:space="preserve">Лесница навесная алюминиевая с крюками ЛНААК</t>
  </si>
  <si>
    <t xml:space="preserve">Ширина ступеней</t>
  </si>
  <si>
    <t xml:space="preserve">Лесница навесная алюминиевая со стальными кронштейнами ЛНАСТК</t>
  </si>
  <si>
    <t xml:space="preserve">Лестница односекционная приставная  ЛПА</t>
  </si>
  <si>
    <t xml:space="preserve">Количество ступеней</t>
  </si>
  <si>
    <t xml:space="preserve">Лесница приставная стеллажная ЛПС</t>
  </si>
  <si>
    <t xml:space="preserve">Высота до стелажа</t>
  </si>
  <si>
    <t xml:space="preserve">Длина </t>
  </si>
  <si>
    <t xml:space="preserve">Лсеница приставная бытовая ЛПБ (400 мм)</t>
  </si>
  <si>
    <t xml:space="preserve">Лесница приставная бытовая ЛПБ (510 мм)</t>
  </si>
  <si>
    <t xml:space="preserve">Лесница приставная наклонная ЛПНА 3.0</t>
  </si>
  <si>
    <t xml:space="preserve">от 410 до 760</t>
  </si>
  <si>
    <t xml:space="preserve">Лесница приставная стеллажная с поручнями ЛПСП</t>
  </si>
  <si>
    <t>Высота</t>
  </si>
  <si>
    <t xml:space="preserve">Высота до этажа</t>
  </si>
  <si>
    <t xml:space="preserve">Лестница приставная наклонная алюминиевая ЛПНА 3.0 (4.17)</t>
  </si>
  <si>
    <t xml:space="preserve">Лестница приставная наклонная алюминиевая ЛПНА 4.2</t>
  </si>
  <si>
    <t xml:space="preserve">Лестница приставная наклонная алюминиевая ЛПНА 8.2</t>
  </si>
  <si>
    <t xml:space="preserve">Лесница приставная с широкими ступенями ЛПШ - Тип 1</t>
  </si>
  <si>
    <t xml:space="preserve">Лесница приставная с широкими ступенями ЛПШ - Тип 2</t>
  </si>
  <si>
    <t xml:space="preserve">Наименование </t>
  </si>
  <si>
    <t xml:space="preserve">Длина мин/мах</t>
  </si>
  <si>
    <t xml:space="preserve">габаритные размеры,м</t>
  </si>
  <si>
    <t xml:space="preserve">Диаметр цистерны</t>
  </si>
  <si>
    <t xml:space="preserve">Лестница для цистерн ЛАЦ</t>
  </si>
  <si>
    <t>3900/4400</t>
  </si>
  <si>
    <t>3,9*0,9*0,9</t>
  </si>
  <si>
    <t>5100/5600</t>
  </si>
  <si>
    <t>5,1*0,9*1,1</t>
  </si>
  <si>
    <t>6600/7100</t>
  </si>
  <si>
    <t>6,7*0,9*1,5</t>
  </si>
  <si>
    <t>Габариты</t>
  </si>
  <si>
    <t xml:space="preserve">Лестница садовая профессиональная ЛСАП</t>
  </si>
  <si>
    <t>0,75*2,0*0,15</t>
  </si>
  <si>
    <t>0,75*3,0*0,15</t>
  </si>
  <si>
    <t>0,75*3,5*0,15</t>
  </si>
  <si>
    <t>0,75*4,0*0,15</t>
  </si>
  <si>
    <t>0,75*4,5*0,15</t>
  </si>
  <si>
    <t>Ступени</t>
  </si>
  <si>
    <t>Габарит</t>
  </si>
  <si>
    <t xml:space="preserve">Лестница садовая с откидной опорой ЛСАСОО</t>
  </si>
  <si>
    <t>2,5*1,1*0,3</t>
  </si>
  <si>
    <t xml:space="preserve">Лестница складная колодезная ЛК (ЛСМС)</t>
  </si>
  <si>
    <t>1,7*0,38*0,13</t>
  </si>
  <si>
    <t>2,9*0,38*0,13</t>
  </si>
  <si>
    <t xml:space="preserve">полное наименование</t>
  </si>
  <si>
    <t>Модель</t>
  </si>
  <si>
    <t xml:space="preserve">Шарина, мм</t>
  </si>
  <si>
    <t xml:space="preserve">Грузоподъемность, т</t>
  </si>
  <si>
    <t xml:space="preserve">Алюминиевый трап (комплект 2 шт.) с перфорированным настилом (длина - 150 см, ширина - 30 см, грузоподъемность комплекта - 1 тонна, вес 1 трапа - 10 кг.)</t>
  </si>
  <si>
    <t>AL-Li-M2-150-30-1</t>
  </si>
  <si>
    <t xml:space="preserve">Алюминиевый трап (комплект 2 шт.) с перфорированным настилом (длина - 200 см, ширина - 30 см, грузоподъемность комплекта - 1 тонна, вес 1 трапа - 12,5 кг.)</t>
  </si>
  <si>
    <t>AL-Li-M2-200-30-1</t>
  </si>
  <si>
    <t xml:space="preserve">Алюминиевый трап (комплект 2 шт.) с перфорированным настилом (длина - 250 см, ширина - 30 см, грузоподъемность комплекта - 1 тонна, вес 1 трапа - 15 кг.)</t>
  </si>
  <si>
    <t>AL-Li-M2-250-30-1</t>
  </si>
  <si>
    <t xml:space="preserve">Алюминиевый трап (комплект 2 шт.) с перфорированным настилом (длина - 300 см, ширина - 30 см, грузоподъемность комплекта - 1 тонна, вес 1 трапа - 18 кг.)</t>
  </si>
  <si>
    <t>AL-Li-M2-300-30-1</t>
  </si>
  <si>
    <t xml:space="preserve">Алюминиевый трап (комплект 2 шт.) с перфорированным настилом (длина - 150 см, ширина - 30 см, грузоподъемность комплекта - 1,5 тонны, вес 1 трапа - 10 кг.)</t>
  </si>
  <si>
    <t>AL-Li-M2-150-30-1,5</t>
  </si>
  <si>
    <t xml:space="preserve">Алюминиевый трап (комплект 2 шт.) с перфорированным настилом (длина - 200 см, ширина - 30 см, грузоподъемность комплекта - 1,5 тонны, вес 1 трапа - 12,5 кг.)</t>
  </si>
  <si>
    <t>AL-Li-M2-200-30-1,5</t>
  </si>
  <si>
    <t xml:space="preserve">Алюминиевый трап (комплект 2 шт.) с перфорированным настилом (длина - 250 см, ширина - 30 см, грузоподъемность комплекта - 1,5 тонны, вес 1 трапа - 21,5 кг.)</t>
  </si>
  <si>
    <t>AL-Li-M2-250-30-1,5</t>
  </si>
  <si>
    <t xml:space="preserve">Алюминиевый трап (комплект 2 шт.) с перфорированным настилом (длина - 300 см, ширина - 30 см, грузоподъемность комплекта - 1,5 тонны, вес 1 трапа - 25,5 кг.)</t>
  </si>
  <si>
    <t>AL-Li-M2-300-30-1,5</t>
  </si>
  <si>
    <t xml:space="preserve">Алюминиевый трап (комплект 2 шт.) с перфорированным настилом (длина - 150 см, ширина - 30 см, грузоподъемность комплекта - 2 тонны, вес 1 трапа - 14 кг.)</t>
  </si>
  <si>
    <t xml:space="preserve">AL-Li-M2-150-30-2   </t>
  </si>
  <si>
    <t xml:space="preserve">Алюминиевый трап (комплект 2 шт.) с перфорированным настилом (длина - 200 см, ширина - 30 см, грузоподъемность комплекта - 2 тонны, вес 1 трапа - 18 кг.)</t>
  </si>
  <si>
    <t xml:space="preserve">AL-Li-M2-200-30-2   </t>
  </si>
  <si>
    <t xml:space="preserve">Алюминиевый трап (комплект 2 шт.) с перфорированным настилом (длина - 250 см, ширина - 30 см, грузоподъемность комплекта - 2 тонны, вес 1 трапа - 21,5 кг.)</t>
  </si>
  <si>
    <t xml:space="preserve">AL-Li-М2-250-30-2   </t>
  </si>
  <si>
    <t xml:space="preserve">Алюминиевый трап (комплект 2 шт.) с перфорированным настилом (длина - 300 см, ширина - 30 см, грузоподъемность комплекта - 2 тонны, вес 1 трапа - 25,5 кг.)</t>
  </si>
  <si>
    <t xml:space="preserve">AL-Li-M2-300-30-2   </t>
  </si>
  <si>
    <t xml:space="preserve">Алюминиевый трап (комплект 2 шт.) с перфорированным настилом (длина - 200 см, ширина - 30 см, грузоподъемность комплекта - 3 тонны, вес 1 трапа - 18 кг.)</t>
  </si>
  <si>
    <t xml:space="preserve">AL-Li-M2-200-30-3   </t>
  </si>
  <si>
    <t xml:space="preserve">Алюминиевый трап (комплект 2 шт.) с перфорированным настилом (длина - 250 см, ширина - 30 см, грузоподъемность комплекта - 3 тонны, вес 1 трапа - 26,5 кг.)</t>
  </si>
  <si>
    <t xml:space="preserve">AL-Li-M2-250-30-3   </t>
  </si>
  <si>
    <t xml:space="preserve">Алюминиевый трап (комплект 2 шт.) с перфорированным настилом (длина - 300 см, ширина - 30 см, грузоподъемность комплекта - 3 тонны, вес 1 трапа - 31,5 кг.)</t>
  </si>
  <si>
    <t xml:space="preserve">AL-Li-M2-300-30-3   </t>
  </si>
  <si>
    <t xml:space="preserve">Алюминиевый трап (комплект 2 шт.) с перфорированным настилом (длина - 300 см, ширина - 30 см, грузоподъемность комплекта - 4 тонны, вес 1 трапа - 45 кг.)</t>
  </si>
  <si>
    <t xml:space="preserve">AL-Li-M2-300-30-4  </t>
  </si>
  <si>
    <t xml:space="preserve">Алюминиевый трап (комплект 2 шт.) с перфорированным настилом (длина - 300 см, ширина - 30 см, грузоподъемность комплекта - 5 тонн, вес 1 трапа - 51 кг.)</t>
  </si>
  <si>
    <t xml:space="preserve">AL-Li-M2-300-30-5  </t>
  </si>
  <si>
    <t xml:space="preserve">Алюминиевый трап  с перфорированным настилом  1шт! (длина - 300 см, ширина - 120 см, грузоподъемность комплекта - 1 тонна, вес 1 трапа -33 кг.)</t>
  </si>
  <si>
    <t>п</t>
  </si>
  <si>
    <t>AL-Li-M2-300-120-0,5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</si>
</sst>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#,##0\ &quot;₽&quot;"/>
  </numFmts>
  <fonts count="7">
    <font>
      <sz val="11.000000"/>
      <color theme="1"/>
      <name val="Calibri"/>
      <scheme val="minor"/>
    </font>
    <font>
      <sz val="11.000000"/>
      <color rgb="FF9C6500"/>
      <name val="Calibri"/>
      <scheme val="minor"/>
    </font>
    <font>
      <sz val="11.000000"/>
      <color rgb="FF006100"/>
      <name val="Calibri"/>
      <scheme val="minor"/>
    </font>
    <font>
      <b/>
      <sz val="11.000000"/>
      <color rgb="FF006100"/>
      <name val="Calibri"/>
      <scheme val="minor"/>
    </font>
    <font>
      <b/>
      <sz val="11.000000"/>
      <color rgb="FF9C6500"/>
      <name val="Calibri"/>
      <scheme val="minor"/>
    </font>
    <font>
      <b/>
      <sz val="11.000000"/>
      <color theme="1"/>
      <name val="Calibri"/>
      <scheme val="minor"/>
    </font>
    <font>
      <sz val="11.000000"/>
      <color rgb="FF242424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  <fill>
      <patternFill patternType="solid">
        <fgColor rgb="FFC6EFCE"/>
        <bgColor rgb="FFC6EFCE"/>
      </patternFill>
    </fill>
    <fill>
      <patternFill patternType="solid">
        <fgColor theme="0"/>
        <bgColor theme="0"/>
      </patternFill>
    </fill>
    <fill>
      <patternFill patternType="solid">
        <fgColor indexed="5"/>
        <bgColor indexed="5"/>
      </patternFill>
    </fill>
  </fills>
  <borders count="11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</borders>
  <cellStyleXfs count="3">
    <xf fontId="0" fillId="0" borderId="0" numFmtId="0" applyNumberFormat="1" applyFont="1" applyFill="1" applyBorder="1"/>
    <xf fontId="1" fillId="2" borderId="0" numFmtId="0" applyNumberFormat="0" applyFont="1" applyFill="1" applyBorder="0" applyProtection="0"/>
    <xf fontId="2" fillId="3" borderId="0" numFmtId="0" applyNumberFormat="0" applyFont="1" applyFill="1" applyBorder="0" applyProtection="0"/>
  </cellStyleXfs>
  <cellXfs count="84">
    <xf fontId="0" fillId="0" borderId="0" numFmtId="0" xfId="0"/>
    <xf fontId="0" fillId="0" borderId="0" numFmtId="0" xfId="0" applyAlignment="1">
      <alignment horizontal="center" vertical="center" wrapText="1"/>
    </xf>
    <xf fontId="3" fillId="0" borderId="0" numFmtId="1" xfId="2" applyNumberFormat="1" applyFont="1" applyAlignment="1">
      <alignment horizontal="center" vertical="center" wrapText="1"/>
    </xf>
    <xf fontId="4" fillId="0" borderId="0" numFmtId="0" xfId="1" applyFont="1" applyAlignment="1">
      <alignment horizontal="center" vertical="center" wrapText="1"/>
    </xf>
    <xf fontId="5" fillId="0" borderId="1" numFmtId="0" xfId="0" applyFont="1" applyBorder="1" applyAlignment="1">
      <alignment horizontal="center"/>
    </xf>
    <xf fontId="5" fillId="0" borderId="1" numFmtId="0" xfId="0" applyFont="1" applyBorder="1" applyAlignment="1">
      <alignment horizontal="center" vertical="center" wrapText="1"/>
    </xf>
    <xf fontId="3" fillId="3" borderId="1" numFmtId="1" xfId="2" applyNumberFormat="1" applyFont="1" applyFill="1" applyBorder="1" applyAlignment="1">
      <alignment horizontal="center" vertical="center" wrapText="1"/>
    </xf>
    <xf fontId="4" fillId="2" borderId="1" numFmtId="0" xfId="1" applyFont="1" applyFill="1" applyBorder="1" applyAlignment="1">
      <alignment horizontal="center" vertical="center" wrapText="1"/>
    </xf>
    <xf fontId="0" fillId="4" borderId="0" numFmtId="0" xfId="0" applyFill="1"/>
    <xf fontId="5" fillId="0" borderId="2" numFmtId="0" xfId="0" applyFont="1" applyBorder="1" applyAlignment="1">
      <alignment horizontal="center" vertical="center"/>
    </xf>
    <xf fontId="0" fillId="4" borderId="1" numFmtId="0" xfId="0" applyFill="1" applyBorder="1" applyAlignment="1">
      <alignment horizontal="center" vertical="center" wrapText="1"/>
    </xf>
    <xf fontId="0" fillId="0" borderId="1" numFmtId="0" xfId="0" applyBorder="1" applyAlignment="1">
      <alignment horizontal="center" vertical="center" wrapText="1"/>
    </xf>
    <xf fontId="5" fillId="0" borderId="0" numFmtId="0" xfId="0" applyFont="1" applyAlignment="1">
      <alignment horizontal="center" vertical="center"/>
    </xf>
    <xf fontId="5" fillId="0" borderId="0" numFmtId="0" xfId="0" applyFont="1" applyAlignment="1">
      <alignment vertical="center"/>
    </xf>
    <xf fontId="5" fillId="0" borderId="0" numFmtId="0" xfId="0" applyFont="1" applyAlignment="1">
      <alignment horizontal="center" vertical="center" wrapText="1"/>
    </xf>
    <xf fontId="5" fillId="0" borderId="3" numFmtId="0" xfId="0" applyFont="1" applyBorder="1" applyAlignment="1">
      <alignment horizontal="center" vertical="center"/>
    </xf>
    <xf fontId="5" fillId="0" borderId="4" numFmtId="0" xfId="0" applyFont="1" applyBorder="1" applyAlignment="1">
      <alignment horizontal="center" vertical="center"/>
    </xf>
    <xf fontId="5" fillId="0" borderId="0" numFmtId="0" xfId="0" applyFont="1"/>
    <xf fontId="5" fillId="0" borderId="1" numFmtId="0" xfId="0" applyFont="1" applyBorder="1"/>
    <xf fontId="5" fillId="0" borderId="1" numFmtId="0" xfId="0" applyFont="1" applyBorder="1" applyAlignment="1">
      <alignment horizontal="center" vertical="center"/>
    </xf>
    <xf fontId="4" fillId="0" borderId="0" numFmtId="1" xfId="1" applyNumberFormat="1" applyFont="1" applyAlignment="1">
      <alignment horizontal="center" vertical="center" wrapText="1"/>
    </xf>
    <xf fontId="4" fillId="2" borderId="1" numFmtId="1" xfId="1" applyNumberFormat="1" applyFont="1" applyFill="1" applyBorder="1" applyAlignment="1">
      <alignment horizontal="center" vertical="center" wrapText="1"/>
    </xf>
    <xf fontId="0" fillId="0" borderId="3" numFmtId="0" xfId="0" applyBorder="1" applyAlignment="1">
      <alignment horizontal="center"/>
    </xf>
    <xf fontId="0" fillId="0" borderId="5" numFmtId="0" xfId="0" applyBorder="1" applyAlignment="1">
      <alignment horizontal="center" vertical="center" wrapText="1"/>
    </xf>
    <xf fontId="5" fillId="0" borderId="5" numFmtId="0" xfId="0" applyFont="1" applyBorder="1" applyAlignment="1">
      <alignment horizontal="center" vertical="center" wrapText="1"/>
    </xf>
    <xf fontId="0" fillId="0" borderId="6" numFmtId="0" xfId="0" applyBorder="1" applyAlignment="1">
      <alignment horizontal="center" vertical="center" wrapText="1"/>
    </xf>
    <xf fontId="5" fillId="0" borderId="7" numFmtId="0" xfId="0" applyFont="1" applyBorder="1" applyAlignment="1">
      <alignment horizontal="center" vertical="center" wrapText="1"/>
    </xf>
    <xf fontId="5" fillId="0" borderId="8" numFmtId="0" xfId="0" applyFont="1" applyBorder="1" applyAlignment="1">
      <alignment horizontal="center" vertical="center" wrapText="1"/>
    </xf>
    <xf fontId="5" fillId="0" borderId="9" numFmtId="0" xfId="0" applyFont="1" applyBorder="1" applyAlignment="1">
      <alignment horizontal="center" vertical="center" wrapText="1"/>
    </xf>
    <xf fontId="0" fillId="0" borderId="0" numFmtId="0" xfId="0" applyAlignment="1">
      <alignment horizontal="center"/>
    </xf>
    <xf fontId="0" fillId="0" borderId="0" numFmtId="0" xfId="0" applyAlignment="1">
      <alignment horizontal="center" vertical="center"/>
    </xf>
    <xf fontId="3" fillId="0" borderId="0" numFmtId="160" xfId="2" applyNumberFormat="1" applyFont="1" applyAlignment="1">
      <alignment horizontal="center" vertical="center"/>
    </xf>
    <xf fontId="4" fillId="0" borderId="0" numFmtId="160" xfId="1" applyNumberFormat="1" applyFont="1" applyAlignment="1">
      <alignment horizontal="center" vertical="center"/>
    </xf>
    <xf fontId="5" fillId="0" borderId="5" numFmtId="0" xfId="0" applyFont="1" applyBorder="1" applyAlignment="1">
      <alignment horizontal="center" vertical="center"/>
    </xf>
    <xf fontId="3" fillId="3" borderId="1" numFmtId="160" xfId="2" applyNumberFormat="1" applyFont="1" applyFill="1" applyBorder="1" applyAlignment="1">
      <alignment horizontal="center" vertical="center"/>
    </xf>
    <xf fontId="4" fillId="2" borderId="1" numFmtId="160" xfId="1" applyNumberFormat="1" applyFont="1" applyFill="1" applyBorder="1" applyAlignment="1">
      <alignment horizontal="center" vertical="center"/>
    </xf>
    <xf fontId="0" fillId="0" borderId="1" numFmtId="0" xfId="0" applyBorder="1" applyAlignment="1">
      <alignment horizontal="center" vertical="center"/>
    </xf>
    <xf fontId="0" fillId="0" borderId="5" numFmtId="0" xfId="0" applyBorder="1" applyAlignment="1">
      <alignment horizontal="center" vertical="center"/>
    </xf>
    <xf fontId="5" fillId="0" borderId="7" numFmtId="0" xfId="0" applyFont="1" applyBorder="1" applyAlignment="1">
      <alignment horizontal="center" vertical="center"/>
    </xf>
    <xf fontId="0" fillId="0" borderId="7" numFmtId="0" xfId="0" applyBorder="1" applyAlignment="1">
      <alignment horizontal="center" vertical="center"/>
    </xf>
    <xf fontId="0" fillId="0" borderId="6" numFmtId="0" xfId="0" applyBorder="1" applyAlignment="1">
      <alignment horizontal="center" vertical="center"/>
    </xf>
    <xf fontId="2" fillId="0" borderId="0" numFmtId="1" xfId="2" applyNumberFormat="1" applyFont="1" applyAlignment="1">
      <alignment horizontal="center" vertical="center" wrapText="1"/>
    </xf>
    <xf fontId="1" fillId="0" borderId="0" numFmtId="1" xfId="1" applyNumberFormat="1" applyFont="1" applyAlignment="1">
      <alignment horizontal="center" vertical="center" wrapText="1"/>
    </xf>
    <xf fontId="0" fillId="0" borderId="0" numFmtId="0" xfId="0" applyAlignment="1">
      <alignment horizontal="center" wrapText="1"/>
    </xf>
    <xf fontId="3" fillId="0" borderId="0" numFmtId="1" xfId="2" applyNumberFormat="1" applyFont="1" applyAlignment="1">
      <alignment horizontal="center" wrapText="1"/>
    </xf>
    <xf fontId="4" fillId="0" borderId="0" numFmtId="1" xfId="1" applyNumberFormat="1" applyFont="1" applyAlignment="1">
      <alignment horizontal="center" wrapText="1"/>
    </xf>
    <xf fontId="0" fillId="0" borderId="1" numFmtId="0" xfId="0" applyBorder="1" applyAlignment="1">
      <alignment horizontal="center" wrapText="1"/>
    </xf>
    <xf fontId="5" fillId="0" borderId="1" numFmtId="0" xfId="0" applyFont="1" applyBorder="1" applyAlignment="1">
      <alignment horizontal="center" wrapText="1"/>
    </xf>
    <xf fontId="2" fillId="0" borderId="0" numFmtId="1" xfId="2" applyNumberFormat="1" applyFont="1" applyAlignment="1">
      <alignment horizontal="center" vertical="center"/>
    </xf>
    <xf fontId="1" fillId="0" borderId="0" numFmtId="1" xfId="1" applyNumberFormat="1" applyFont="1" applyAlignment="1">
      <alignment horizontal="center" vertical="center"/>
    </xf>
    <xf fontId="5" fillId="0" borderId="8" numFmtId="0" xfId="0" applyFont="1" applyBorder="1" applyAlignment="1">
      <alignment horizontal="center" vertical="center"/>
    </xf>
    <xf fontId="3" fillId="3" borderId="1" numFmtId="1" xfId="2" applyNumberFormat="1" applyFont="1" applyFill="1" applyBorder="1" applyAlignment="1">
      <alignment horizontal="center" vertical="center"/>
    </xf>
    <xf fontId="4" fillId="2" borderId="1" numFmtId="1" xfId="1" applyNumberFormat="1" applyFont="1" applyFill="1" applyBorder="1" applyAlignment="1">
      <alignment horizontal="center" vertical="center"/>
    </xf>
    <xf fontId="0" fillId="0" borderId="1" numFmtId="0" xfId="0" applyBorder="1" applyAlignment="1">
      <alignment horizontal="center"/>
    </xf>
    <xf fontId="0" fillId="0" borderId="7" numFmtId="0" xfId="0" applyBorder="1" applyAlignment="1">
      <alignment horizontal="center" vertical="center" wrapText="1"/>
    </xf>
    <xf fontId="0" fillId="0" borderId="5" numFmtId="0" xfId="0" applyBorder="1" applyAlignment="1">
      <alignment horizontal="center"/>
    </xf>
    <xf fontId="5" fillId="0" borderId="5" numFmtId="0" xfId="0" applyFont="1" applyBorder="1" applyAlignment="1">
      <alignment horizontal="center"/>
    </xf>
    <xf fontId="3" fillId="3" borderId="1" numFmtId="0" xfId="2" applyFont="1" applyFill="1" applyBorder="1" applyAlignment="1">
      <alignment horizontal="center" vertical="center"/>
    </xf>
    <xf fontId="4" fillId="2" borderId="1" numFmtId="0" xfId="1" applyFont="1" applyFill="1" applyBorder="1" applyAlignment="1">
      <alignment horizontal="center" vertical="center"/>
    </xf>
    <xf fontId="0" fillId="0" borderId="0" numFmtId="1" xfId="0" applyNumberFormat="1" applyAlignment="1">
      <alignment horizontal="center" vertical="center"/>
    </xf>
    <xf fontId="5" fillId="0" borderId="9" numFmtId="0" xfId="0" applyFont="1" applyBorder="1" applyAlignment="1">
      <alignment horizontal="center" vertical="center"/>
    </xf>
    <xf fontId="4" fillId="2" borderId="7" numFmtId="1" xfId="1" applyNumberFormat="1" applyFont="1" applyFill="1" applyBorder="1" applyAlignment="1">
      <alignment horizontal="center" vertical="center"/>
    </xf>
    <xf fontId="0" fillId="0" borderId="8" numFmtId="0" xfId="0" applyBorder="1" applyAlignment="1">
      <alignment horizontal="center" vertical="center"/>
    </xf>
    <xf fontId="4" fillId="2" borderId="8" numFmtId="1" xfId="1" applyNumberFormat="1" applyFont="1" applyFill="1" applyBorder="1" applyAlignment="1">
      <alignment horizontal="center" vertical="center"/>
    </xf>
    <xf fontId="0" fillId="0" borderId="9" numFmtId="0" xfId="0" applyBorder="1" applyAlignment="1">
      <alignment horizontal="center" vertical="center"/>
    </xf>
    <xf fontId="4" fillId="2" borderId="9" numFmtId="1" xfId="1" applyNumberFormat="1" applyFont="1" applyFill="1" applyBorder="1" applyAlignment="1">
      <alignment horizontal="center" vertical="center"/>
    </xf>
    <xf fontId="3" fillId="0" borderId="0" numFmtId="1" xfId="2" applyNumberFormat="1" applyFont="1" applyAlignment="1">
      <alignment horizontal="center" vertical="center"/>
    </xf>
    <xf fontId="4" fillId="0" borderId="0" numFmtId="1" xfId="1" applyNumberFormat="1" applyFont="1" applyAlignment="1">
      <alignment horizontal="center" vertical="center"/>
    </xf>
    <xf fontId="5" fillId="0" borderId="10" numFmtId="0" xfId="0" applyFont="1" applyBorder="1" applyAlignment="1">
      <alignment horizontal="center" vertical="center" wrapText="1"/>
    </xf>
    <xf fontId="0" fillId="0" borderId="8" numFmtId="0" xfId="0" applyBorder="1" applyAlignment="1">
      <alignment horizontal="center" vertical="center" wrapText="1"/>
    </xf>
    <xf fontId="0" fillId="0" borderId="7" numFmtId="0" xfId="0" applyBorder="1" applyAlignment="1">
      <alignment horizontal="center"/>
    </xf>
    <xf fontId="0" fillId="0" borderId="8" numFmtId="0" xfId="0" applyBorder="1" applyAlignment="1">
      <alignment horizontal="center"/>
    </xf>
    <xf fontId="0" fillId="0" borderId="9" numFmtId="0" xfId="0" applyBorder="1" applyAlignment="1">
      <alignment horizontal="center"/>
    </xf>
    <xf fontId="0" fillId="0" borderId="3" numFmtId="0" xfId="0" applyBorder="1" applyAlignment="1">
      <alignment horizontal="center" vertical="center"/>
    </xf>
    <xf fontId="2" fillId="0" borderId="0" numFmtId="0" xfId="2" applyFont="1" applyAlignment="1">
      <alignment horizontal="center" vertical="center"/>
    </xf>
    <xf fontId="1" fillId="0" borderId="0" numFmtId="0" xfId="1" applyFont="1" applyAlignment="1">
      <alignment horizontal="center" vertical="center"/>
    </xf>
    <xf fontId="5" fillId="5" borderId="1" numFmtId="0" xfId="0" applyFont="1" applyFill="1" applyBorder="1" applyAlignment="1">
      <alignment horizontal="center" vertical="center" wrapText="1"/>
    </xf>
    <xf fontId="6" fillId="0" borderId="1" numFmtId="0" xfId="0" applyFont="1" applyBorder="1" applyAlignment="1">
      <alignment horizontal="center" vertical="center"/>
    </xf>
    <xf fontId="0" fillId="0" borderId="1" numFmtId="0" xfId="0" applyBorder="1" applyAlignment="1">
      <alignment horizontal="center" vertical="center" wrapText="1"/>
    </xf>
    <xf fontId="0" fillId="5" borderId="1" numFmtId="0" xfId="0" applyFill="1" applyBorder="1" applyAlignment="1">
      <alignment horizontal="center" vertical="center" wrapText="1"/>
    </xf>
    <xf fontId="6" fillId="5" borderId="1" numFmtId="0" xfId="0" applyFont="1" applyFill="1" applyBorder="1" applyAlignment="1">
      <alignment horizontal="center" vertical="center"/>
    </xf>
    <xf fontId="3" fillId="5" borderId="1" numFmtId="0" xfId="2" applyFont="1" applyFill="1" applyBorder="1" applyAlignment="1">
      <alignment horizontal="center" vertical="center"/>
    </xf>
    <xf fontId="0" fillId="5" borderId="1" numFmtId="0" xfId="0" applyFill="1" applyBorder="1" applyAlignment="1">
      <alignment horizontal="center" vertical="center"/>
    </xf>
    <xf fontId="0" fillId="0" borderId="1" numFmtId="0" xfId="0" applyBorder="1" applyAlignment="1">
      <alignment vertical="center"/>
    </xf>
  </cellXfs>
  <cellStyles count="3">
    <cellStyle name="Нейтральный" xfId="1" builtinId="28"/>
    <cellStyle name="Обычный" xfId="0" builtinId="0"/>
    <cellStyle name="Хороший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3" Type="http://schemas.openxmlformats.org/officeDocument/2006/relationships/theme" Target="theme/theme1.xml"/><Relationship  Id="rId11" Type="http://schemas.openxmlformats.org/officeDocument/2006/relationships/worksheet" Target="worksheets/sheet11.xml"/><Relationship  Id="rId10" Type="http://schemas.openxmlformats.org/officeDocument/2006/relationships/worksheet" Target="worksheets/sheet10.xml"/><Relationship  Id="rId15" Type="http://schemas.openxmlformats.org/officeDocument/2006/relationships/styles" Target="styles.xml"/><Relationship  Id="rId9" Type="http://schemas.openxmlformats.org/officeDocument/2006/relationships/worksheet" Target="worksheets/sheet9.xml"/><Relationship  Id="rId8" Type="http://schemas.openxmlformats.org/officeDocument/2006/relationships/worksheet" Target="worksheets/sheet8.xml"/><Relationship  Id="rId7" Type="http://schemas.openxmlformats.org/officeDocument/2006/relationships/worksheet" Target="worksheets/sheet7.xml"/><Relationship  Id="rId14" Type="http://schemas.openxmlformats.org/officeDocument/2006/relationships/sharedStrings" Target="sharedStrings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12" Type="http://schemas.openxmlformats.org/officeDocument/2006/relationships/worksheet" Target="worksheets/sheet12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png"/><Relationship Id="rId7" Type="http://schemas.openxmlformats.org/officeDocument/2006/relationships/image" Target="../media/image7.pn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image" Target="../media/image60.png"/><Relationship Id="rId2" Type="http://schemas.openxmlformats.org/officeDocument/2006/relationships/image" Target="../media/image6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8.png"/><Relationship Id="rId2" Type="http://schemas.openxmlformats.org/officeDocument/2006/relationships/image" Target="../media/image9.png"/><Relationship Id="rId3" Type="http://schemas.openxmlformats.org/officeDocument/2006/relationships/image" Target="../media/image10.png"/><Relationship Id="rId4" Type="http://schemas.openxmlformats.org/officeDocument/2006/relationships/image" Target="../media/image11.png"/><Relationship Id="rId5" Type="http://schemas.openxmlformats.org/officeDocument/2006/relationships/image" Target="../media/image12.png"/><Relationship Id="rId6" Type="http://schemas.openxmlformats.org/officeDocument/2006/relationships/image" Target="../media/image13.png"/><Relationship Id="rId7" Type="http://schemas.openxmlformats.org/officeDocument/2006/relationships/image" Target="../media/image14.png"/><Relationship Id="rId8" Type="http://schemas.openxmlformats.org/officeDocument/2006/relationships/image" Target="../media/image15.png"/><Relationship Id="rId9" Type="http://schemas.openxmlformats.org/officeDocument/2006/relationships/image" Target="../media/image16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7.png"/><Relationship Id="rId2" Type="http://schemas.openxmlformats.org/officeDocument/2006/relationships/image" Target="../media/image18.png"/><Relationship Id="rId3" Type="http://schemas.openxmlformats.org/officeDocument/2006/relationships/image" Target="../media/image19.png"/><Relationship Id="rId4" Type="http://schemas.openxmlformats.org/officeDocument/2006/relationships/image" Target="../media/image20.png"/><Relationship Id="rId5" Type="http://schemas.openxmlformats.org/officeDocument/2006/relationships/image" Target="../media/image21.png"/><Relationship Id="rId6" Type="http://schemas.openxmlformats.org/officeDocument/2006/relationships/image" Target="../media/image22.png"/><Relationship Id="rId7" Type="http://schemas.openxmlformats.org/officeDocument/2006/relationships/image" Target="../media/image23.png"/><Relationship Id="rId8" Type="http://schemas.openxmlformats.org/officeDocument/2006/relationships/image" Target="../media/image24.png"/><Relationship Id="rId9" Type="http://schemas.openxmlformats.org/officeDocument/2006/relationships/image" Target="../media/image25.png"/><Relationship Id="rId10" Type="http://schemas.openxmlformats.org/officeDocument/2006/relationships/image" Target="../media/image26.png"/><Relationship Id="rId11" Type="http://schemas.openxmlformats.org/officeDocument/2006/relationships/image" Target="../media/image27.png"/><Relationship Id="rId12" Type="http://schemas.openxmlformats.org/officeDocument/2006/relationships/image" Target="../media/image28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29.png"/><Relationship Id="rId2" Type="http://schemas.openxmlformats.org/officeDocument/2006/relationships/image" Target="../media/image30.png"/><Relationship Id="rId3" Type="http://schemas.openxmlformats.org/officeDocument/2006/relationships/image" Target="../media/image31.png"/><Relationship Id="rId4" Type="http://schemas.openxmlformats.org/officeDocument/2006/relationships/image" Target="../media/image32.png"/><Relationship Id="rId5" Type="http://schemas.openxmlformats.org/officeDocument/2006/relationships/image" Target="../media/image3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34.png"/><Relationship Id="rId2" Type="http://schemas.openxmlformats.org/officeDocument/2006/relationships/image" Target="../media/image35.png"/><Relationship Id="rId3" Type="http://schemas.openxmlformats.org/officeDocument/2006/relationships/image" Target="../media/image36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37.png"/><Relationship Id="rId2" Type="http://schemas.openxmlformats.org/officeDocument/2006/relationships/image" Target="../media/image38.png"/><Relationship Id="rId3" Type="http://schemas.openxmlformats.org/officeDocument/2006/relationships/image" Target="../media/image39.png"/><Relationship Id="rId4" Type="http://schemas.openxmlformats.org/officeDocument/2006/relationships/image" Target="../media/image40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42.png"/><Relationship Id="rId2" Type="http://schemas.openxmlformats.org/officeDocument/2006/relationships/image" Target="../media/image43.png"/><Relationship Id="rId3" Type="http://schemas.openxmlformats.org/officeDocument/2006/relationships/image" Target="../media/image44.png"/><Relationship Id="rId4" Type="http://schemas.openxmlformats.org/officeDocument/2006/relationships/image" Target="../media/image45.png"/><Relationship Id="rId5" Type="http://schemas.openxmlformats.org/officeDocument/2006/relationships/image" Target="../media/image46.png"/><Relationship Id="rId6" Type="http://schemas.openxmlformats.org/officeDocument/2006/relationships/image" Target="../media/image47.png"/><Relationship Id="rId7" Type="http://schemas.openxmlformats.org/officeDocument/2006/relationships/image" Target="../media/image48.png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image" Target="../media/image49.png"/><Relationship Id="rId2" Type="http://schemas.openxmlformats.org/officeDocument/2006/relationships/image" Target="../media/image50.png"/><Relationship Id="rId3" Type="http://schemas.openxmlformats.org/officeDocument/2006/relationships/image" Target="../media/image51.png"/><Relationship Id="rId4" Type="http://schemas.openxmlformats.org/officeDocument/2006/relationships/image" Target="../media/image52.png"/><Relationship Id="rId5" Type="http://schemas.openxmlformats.org/officeDocument/2006/relationships/image" Target="../media/image53.png"/><Relationship Id="rId6" Type="http://schemas.openxmlformats.org/officeDocument/2006/relationships/image" Target="../media/image54.png"/><Relationship Id="rId7" Type="http://schemas.openxmlformats.org/officeDocument/2006/relationships/image" Target="../media/image55.png"/><Relationship Id="rId8" Type="http://schemas.openxmlformats.org/officeDocument/2006/relationships/image" Target="../media/image56.png"/><Relationship Id="rId9" Type="http://schemas.openxmlformats.org/officeDocument/2006/relationships/image" Target="../media/image57.png"/><Relationship Id="rId10" Type="http://schemas.openxmlformats.org/officeDocument/2006/relationships/image" Target="../media/image58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0</xdr:colOff>
      <xdr:row>1</xdr:row>
      <xdr:rowOff>95250</xdr:rowOff>
    </xdr:from>
    <xdr:to>
      <xdr:col>1</xdr:col>
      <xdr:colOff>0</xdr:colOff>
      <xdr:row>21</xdr:row>
      <xdr:rowOff>95250</xdr:rowOff>
    </xdr:to>
    <xdr:sp>
      <xdr:nvSpPr>
        <xdr:cNvPr id="4" name="Прямоугольник 3"/>
        <xdr:cNvSpPr/>
      </xdr:nvSpPr>
      <xdr:spPr bwMode="auto">
        <a:xfrm>
          <a:off x="0" y="285750"/>
          <a:ext cx="3381375" cy="4191000"/>
        </a:xfrm>
        <a:prstGeom prst="rect">
          <a:avLst/>
        </a:prstGeom>
        <a:blipFill>
          <a:blip r:embed="rId1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 editAs="twoCell">
    <xdr:from>
      <xdr:col>0</xdr:col>
      <xdr:colOff>0</xdr:colOff>
      <xdr:row>22</xdr:row>
      <xdr:rowOff>0</xdr:rowOff>
    </xdr:from>
    <xdr:to>
      <xdr:col>1</xdr:col>
      <xdr:colOff>0</xdr:colOff>
      <xdr:row>41</xdr:row>
      <xdr:rowOff>0</xdr:rowOff>
    </xdr:to>
    <xdr:sp>
      <xdr:nvSpPr>
        <xdr:cNvPr id="5" name="Прямоугольник 4"/>
        <xdr:cNvSpPr/>
      </xdr:nvSpPr>
      <xdr:spPr bwMode="auto">
        <a:xfrm>
          <a:off x="0" y="4404360"/>
          <a:ext cx="3474720" cy="3657600"/>
        </a:xfrm>
        <a:prstGeom prst="rect">
          <a:avLst/>
        </a:prstGeom>
        <a:blipFill>
          <a:blip r:embed="rId2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 editAs="twoCell">
    <xdr:from>
      <xdr:col>0</xdr:col>
      <xdr:colOff>0</xdr:colOff>
      <xdr:row>42</xdr:row>
      <xdr:rowOff>0</xdr:rowOff>
    </xdr:from>
    <xdr:to>
      <xdr:col>1</xdr:col>
      <xdr:colOff>0</xdr:colOff>
      <xdr:row>62</xdr:row>
      <xdr:rowOff>0</xdr:rowOff>
    </xdr:to>
    <xdr:sp>
      <xdr:nvSpPr>
        <xdr:cNvPr id="6" name="Прямоугольник 5"/>
        <xdr:cNvSpPr/>
      </xdr:nvSpPr>
      <xdr:spPr bwMode="auto">
        <a:xfrm>
          <a:off x="0" y="8244840"/>
          <a:ext cx="3474720" cy="3840480"/>
        </a:xfrm>
        <a:prstGeom prst="rect">
          <a:avLst/>
        </a:prstGeom>
        <a:blipFill>
          <a:blip r:embed="rId3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 editAs="twoCell">
    <xdr:from>
      <xdr:col>0</xdr:col>
      <xdr:colOff>0</xdr:colOff>
      <xdr:row>63</xdr:row>
      <xdr:rowOff>0</xdr:rowOff>
    </xdr:from>
    <xdr:to>
      <xdr:col>1</xdr:col>
      <xdr:colOff>0</xdr:colOff>
      <xdr:row>82</xdr:row>
      <xdr:rowOff>0</xdr:rowOff>
    </xdr:to>
    <xdr:sp>
      <xdr:nvSpPr>
        <xdr:cNvPr id="8" name="Прямоугольник 7"/>
        <xdr:cNvSpPr/>
      </xdr:nvSpPr>
      <xdr:spPr bwMode="auto">
        <a:xfrm>
          <a:off x="0" y="12268200"/>
          <a:ext cx="3474720" cy="3840480"/>
        </a:xfrm>
        <a:prstGeom prst="rect">
          <a:avLst/>
        </a:prstGeom>
        <a:blipFill>
          <a:blip r:embed="rId4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 editAs="twoCell">
    <xdr:from>
      <xdr:col>0</xdr:col>
      <xdr:colOff>0</xdr:colOff>
      <xdr:row>83</xdr:row>
      <xdr:rowOff>0</xdr:rowOff>
    </xdr:from>
    <xdr:to>
      <xdr:col>1</xdr:col>
      <xdr:colOff>0</xdr:colOff>
      <xdr:row>87</xdr:row>
      <xdr:rowOff>0</xdr:rowOff>
    </xdr:to>
    <xdr:sp>
      <xdr:nvSpPr>
        <xdr:cNvPr id="10" name="Прямоугольник 9"/>
        <xdr:cNvSpPr/>
      </xdr:nvSpPr>
      <xdr:spPr bwMode="auto">
        <a:xfrm>
          <a:off x="0" y="16291560"/>
          <a:ext cx="3474720" cy="2926080"/>
        </a:xfrm>
        <a:prstGeom prst="rect">
          <a:avLst/>
        </a:prstGeom>
        <a:blipFill>
          <a:blip r:embed="rId5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 editAs="twoCell">
    <xdr:from>
      <xdr:col>0</xdr:col>
      <xdr:colOff>673100</xdr:colOff>
      <xdr:row>89</xdr:row>
      <xdr:rowOff>88900</xdr:rowOff>
    </xdr:from>
    <xdr:to>
      <xdr:col>0</xdr:col>
      <xdr:colOff>2743200</xdr:colOff>
      <xdr:row>89</xdr:row>
      <xdr:rowOff>2806700</xdr:rowOff>
    </xdr:to>
    <xdr:sp>
      <xdr:nvSpPr>
        <xdr:cNvPr id="12" name="Прямоугольник 11"/>
        <xdr:cNvSpPr/>
      </xdr:nvSpPr>
      <xdr:spPr bwMode="auto">
        <a:xfrm>
          <a:off x="673100" y="19939000"/>
          <a:ext cx="2070100" cy="2717800"/>
        </a:xfrm>
        <a:prstGeom prst="rect">
          <a:avLst/>
        </a:prstGeom>
        <a:blipFill>
          <a:blip r:embed="rId6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 editAs="twoCell">
    <xdr:from>
      <xdr:col>0</xdr:col>
      <xdr:colOff>736600</xdr:colOff>
      <xdr:row>90</xdr:row>
      <xdr:rowOff>50800</xdr:rowOff>
    </xdr:from>
    <xdr:to>
      <xdr:col>0</xdr:col>
      <xdr:colOff>2540000</xdr:colOff>
      <xdr:row>90</xdr:row>
      <xdr:rowOff>2705100</xdr:rowOff>
    </xdr:to>
    <xdr:sp>
      <xdr:nvSpPr>
        <xdr:cNvPr id="13" name="Прямоугольник 12"/>
        <xdr:cNvSpPr/>
      </xdr:nvSpPr>
      <xdr:spPr bwMode="auto">
        <a:xfrm>
          <a:off x="736600" y="22860000"/>
          <a:ext cx="1803400" cy="2654300"/>
        </a:xfrm>
        <a:prstGeom prst="rect">
          <a:avLst/>
        </a:prstGeom>
        <a:blipFill>
          <a:blip r:embed="rId7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0</xdr:colOff>
      <xdr:row>0</xdr:row>
      <xdr:rowOff>0</xdr:rowOff>
    </xdr:from>
    <xdr:to>
      <xdr:col>1</xdr:col>
      <xdr:colOff>0</xdr:colOff>
      <xdr:row>4</xdr:row>
      <xdr:rowOff>0</xdr:rowOff>
    </xdr:to>
    <xdr:sp>
      <xdr:nvSpPr>
        <xdr:cNvPr id="2" name="Прямоугольник 1"/>
        <xdr:cNvSpPr/>
      </xdr:nvSpPr>
      <xdr:spPr bwMode="auto">
        <a:xfrm>
          <a:off x="0" y="0"/>
          <a:ext cx="1569720" cy="1554480"/>
        </a:xfrm>
        <a:prstGeom prst="rect">
          <a:avLst/>
        </a:prstGeom>
        <a:blipFill>
          <a:blip r:embed="rId1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0</xdr:colOff>
      <xdr:row>0</xdr:row>
      <xdr:rowOff>342900</xdr:rowOff>
    </xdr:from>
    <xdr:to>
      <xdr:col>1</xdr:col>
      <xdr:colOff>0</xdr:colOff>
      <xdr:row>18</xdr:row>
      <xdr:rowOff>0</xdr:rowOff>
    </xdr:to>
    <xdr:sp>
      <xdr:nvSpPr>
        <xdr:cNvPr id="2" name="Прямоугольник 1"/>
        <xdr:cNvSpPr/>
      </xdr:nvSpPr>
      <xdr:spPr bwMode="auto">
        <a:xfrm>
          <a:off x="0" y="342900"/>
          <a:ext cx="3017519" cy="6240780"/>
        </a:xfrm>
        <a:prstGeom prst="rect">
          <a:avLst/>
        </a:prstGeom>
        <a:blipFill>
          <a:blip r:embed="rId1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 editAs="oneCell">
    <xdr:from>
      <xdr:col>0</xdr:col>
      <xdr:colOff>247649</xdr:colOff>
      <xdr:row>18</xdr:row>
      <xdr:rowOff>19049</xdr:rowOff>
    </xdr:from>
    <xdr:to>
      <xdr:col>0</xdr:col>
      <xdr:colOff>2714624</xdr:colOff>
      <xdr:row>18</xdr:row>
      <xdr:rowOff>2933700</xdr:rowOff>
    </xdr:to>
    <xdr:pic>
      <xdr:nvPicPr>
        <xdr:cNvPr id="4" name="Рисунок 3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247650" y="6877049"/>
          <a:ext cx="2466975" cy="29146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0</xdr:colOff>
      <xdr:row>1</xdr:row>
      <xdr:rowOff>0</xdr:rowOff>
    </xdr:from>
    <xdr:to>
      <xdr:col>1</xdr:col>
      <xdr:colOff>0</xdr:colOff>
      <xdr:row>5</xdr:row>
      <xdr:rowOff>0</xdr:rowOff>
    </xdr:to>
    <xdr:sp>
      <xdr:nvSpPr>
        <xdr:cNvPr id="2" name="Прямоугольник 1"/>
        <xdr:cNvSpPr/>
      </xdr:nvSpPr>
      <xdr:spPr bwMode="auto">
        <a:xfrm>
          <a:off x="0" y="182880"/>
          <a:ext cx="1592580" cy="1463040"/>
        </a:xfrm>
        <a:prstGeom prst="rect">
          <a:avLst/>
        </a:prstGeom>
        <a:blipFill>
          <a:blip r:embed="rId1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 editAs="twoCell">
    <xdr:from>
      <xdr:col>0</xdr:col>
      <xdr:colOff>0</xdr:colOff>
      <xdr:row>6</xdr:row>
      <xdr:rowOff>0</xdr:rowOff>
    </xdr:from>
    <xdr:to>
      <xdr:col>1</xdr:col>
      <xdr:colOff>0</xdr:colOff>
      <xdr:row>10</xdr:row>
      <xdr:rowOff>0</xdr:rowOff>
    </xdr:to>
    <xdr:sp>
      <xdr:nvSpPr>
        <xdr:cNvPr id="3" name="Прямоугольник 2"/>
        <xdr:cNvSpPr/>
      </xdr:nvSpPr>
      <xdr:spPr bwMode="auto">
        <a:xfrm>
          <a:off x="0" y="1828800"/>
          <a:ext cx="1592580" cy="1493520"/>
        </a:xfrm>
        <a:prstGeom prst="rect">
          <a:avLst/>
        </a:prstGeom>
        <a:blipFill>
          <a:blip r:embed="rId2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 editAs="twoCell">
    <xdr:from>
      <xdr:col>0</xdr:col>
      <xdr:colOff>0</xdr:colOff>
      <xdr:row>11</xdr:row>
      <xdr:rowOff>0</xdr:rowOff>
    </xdr:from>
    <xdr:to>
      <xdr:col>1</xdr:col>
      <xdr:colOff>0</xdr:colOff>
      <xdr:row>15</xdr:row>
      <xdr:rowOff>0</xdr:rowOff>
    </xdr:to>
    <xdr:sp>
      <xdr:nvSpPr>
        <xdr:cNvPr id="4" name="Прямоугольник 3"/>
        <xdr:cNvSpPr/>
      </xdr:nvSpPr>
      <xdr:spPr bwMode="auto">
        <a:xfrm>
          <a:off x="0" y="3505199"/>
          <a:ext cx="1592580" cy="1737360"/>
        </a:xfrm>
        <a:prstGeom prst="rect">
          <a:avLst/>
        </a:prstGeom>
        <a:blipFill>
          <a:blip r:embed="rId3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 editAs="twoCell">
    <xdr:from>
      <xdr:col>0</xdr:col>
      <xdr:colOff>0</xdr:colOff>
      <xdr:row>17</xdr:row>
      <xdr:rowOff>0</xdr:rowOff>
    </xdr:from>
    <xdr:to>
      <xdr:col>1</xdr:col>
      <xdr:colOff>0</xdr:colOff>
      <xdr:row>18</xdr:row>
      <xdr:rowOff>0</xdr:rowOff>
    </xdr:to>
    <xdr:sp>
      <xdr:nvSpPr>
        <xdr:cNvPr id="5" name="Прямоугольник 4"/>
        <xdr:cNvSpPr/>
      </xdr:nvSpPr>
      <xdr:spPr bwMode="auto">
        <a:xfrm>
          <a:off x="0" y="5608320"/>
          <a:ext cx="1592580" cy="1645920"/>
        </a:xfrm>
        <a:prstGeom prst="rect">
          <a:avLst/>
        </a:prstGeom>
        <a:blipFill>
          <a:blip r:embed="rId4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 editAs="twoCell">
    <xdr:from>
      <xdr:col>0</xdr:col>
      <xdr:colOff>0</xdr:colOff>
      <xdr:row>20</xdr:row>
      <xdr:rowOff>0</xdr:rowOff>
    </xdr:from>
    <xdr:to>
      <xdr:col>1</xdr:col>
      <xdr:colOff>0</xdr:colOff>
      <xdr:row>23</xdr:row>
      <xdr:rowOff>0</xdr:rowOff>
    </xdr:to>
    <xdr:sp>
      <xdr:nvSpPr>
        <xdr:cNvPr id="6" name="Прямоугольник 5"/>
        <xdr:cNvSpPr/>
      </xdr:nvSpPr>
      <xdr:spPr bwMode="auto">
        <a:xfrm>
          <a:off x="0" y="7620000"/>
          <a:ext cx="1592580" cy="1600200"/>
        </a:xfrm>
        <a:prstGeom prst="rect">
          <a:avLst/>
        </a:prstGeom>
        <a:blipFill>
          <a:blip r:embed="rId5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 editAs="twoCell">
    <xdr:from>
      <xdr:col>0</xdr:col>
      <xdr:colOff>0</xdr:colOff>
      <xdr:row>24</xdr:row>
      <xdr:rowOff>0</xdr:rowOff>
    </xdr:from>
    <xdr:to>
      <xdr:col>1</xdr:col>
      <xdr:colOff>0</xdr:colOff>
      <xdr:row>27</xdr:row>
      <xdr:rowOff>0</xdr:rowOff>
    </xdr:to>
    <xdr:sp>
      <xdr:nvSpPr>
        <xdr:cNvPr id="7" name="Прямоугольник 6"/>
        <xdr:cNvSpPr/>
      </xdr:nvSpPr>
      <xdr:spPr bwMode="auto">
        <a:xfrm>
          <a:off x="0" y="9403080"/>
          <a:ext cx="1592580" cy="1645920"/>
        </a:xfrm>
        <a:prstGeom prst="rect">
          <a:avLst/>
        </a:prstGeom>
        <a:blipFill>
          <a:blip r:embed="rId6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 editAs="twoCell">
    <xdr:from>
      <xdr:col>0</xdr:col>
      <xdr:colOff>0</xdr:colOff>
      <xdr:row>29</xdr:row>
      <xdr:rowOff>0</xdr:rowOff>
    </xdr:from>
    <xdr:to>
      <xdr:col>1</xdr:col>
      <xdr:colOff>0</xdr:colOff>
      <xdr:row>32</xdr:row>
      <xdr:rowOff>0</xdr:rowOff>
    </xdr:to>
    <xdr:sp>
      <xdr:nvSpPr>
        <xdr:cNvPr id="8" name="Прямоугольник 7"/>
        <xdr:cNvSpPr/>
      </xdr:nvSpPr>
      <xdr:spPr bwMode="auto">
        <a:xfrm>
          <a:off x="0" y="11414760"/>
          <a:ext cx="1592580" cy="1668780"/>
        </a:xfrm>
        <a:prstGeom prst="rect">
          <a:avLst/>
        </a:prstGeom>
        <a:blipFill>
          <a:blip r:embed="rId7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 editAs="twoCell">
    <xdr:from>
      <xdr:col>0</xdr:col>
      <xdr:colOff>0</xdr:colOff>
      <xdr:row>34</xdr:row>
      <xdr:rowOff>0</xdr:rowOff>
    </xdr:from>
    <xdr:to>
      <xdr:col>1</xdr:col>
      <xdr:colOff>0</xdr:colOff>
      <xdr:row>37</xdr:row>
      <xdr:rowOff>0</xdr:rowOff>
    </xdr:to>
    <xdr:sp>
      <xdr:nvSpPr>
        <xdr:cNvPr id="9" name="Прямоугольник 8"/>
        <xdr:cNvSpPr/>
      </xdr:nvSpPr>
      <xdr:spPr bwMode="auto">
        <a:xfrm>
          <a:off x="0" y="13449299"/>
          <a:ext cx="1592580" cy="1668780"/>
        </a:xfrm>
        <a:prstGeom prst="rect">
          <a:avLst/>
        </a:prstGeom>
        <a:blipFill>
          <a:blip r:embed="rId8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 editAs="twoCell">
    <xdr:from>
      <xdr:col>0</xdr:col>
      <xdr:colOff>0</xdr:colOff>
      <xdr:row>38</xdr:row>
      <xdr:rowOff>0</xdr:rowOff>
    </xdr:from>
    <xdr:to>
      <xdr:col>1</xdr:col>
      <xdr:colOff>0</xdr:colOff>
      <xdr:row>39</xdr:row>
      <xdr:rowOff>0</xdr:rowOff>
    </xdr:to>
    <xdr:sp>
      <xdr:nvSpPr>
        <xdr:cNvPr id="10" name="Прямоугольник 9"/>
        <xdr:cNvSpPr/>
      </xdr:nvSpPr>
      <xdr:spPr bwMode="auto">
        <a:xfrm>
          <a:off x="0" y="15300960"/>
          <a:ext cx="1592580" cy="1455420"/>
        </a:xfrm>
        <a:prstGeom prst="rect">
          <a:avLst/>
        </a:prstGeom>
        <a:blipFill>
          <a:blip r:embed="rId9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0</xdr:colOff>
      <xdr:row>1</xdr:row>
      <xdr:rowOff>0</xdr:rowOff>
    </xdr:from>
    <xdr:to>
      <xdr:col>1</xdr:col>
      <xdr:colOff>0</xdr:colOff>
      <xdr:row>6</xdr:row>
      <xdr:rowOff>0</xdr:rowOff>
    </xdr:to>
    <xdr:sp>
      <xdr:nvSpPr>
        <xdr:cNvPr id="2" name="Прямоугольник 1"/>
        <xdr:cNvSpPr/>
      </xdr:nvSpPr>
      <xdr:spPr bwMode="auto">
        <a:xfrm>
          <a:off x="0" y="182880"/>
          <a:ext cx="2042160" cy="1790700"/>
        </a:xfrm>
        <a:prstGeom prst="rect">
          <a:avLst/>
        </a:prstGeom>
        <a:blipFill>
          <a:blip r:embed="rId1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 editAs="twoCell">
    <xdr:from>
      <xdr:col>0</xdr:col>
      <xdr:colOff>0</xdr:colOff>
      <xdr:row>6</xdr:row>
      <xdr:rowOff>0</xdr:rowOff>
    </xdr:from>
    <xdr:to>
      <xdr:col>1</xdr:col>
      <xdr:colOff>0</xdr:colOff>
      <xdr:row>11</xdr:row>
      <xdr:rowOff>0</xdr:rowOff>
    </xdr:to>
    <xdr:sp>
      <xdr:nvSpPr>
        <xdr:cNvPr id="3" name="Прямоугольник 2"/>
        <xdr:cNvSpPr/>
      </xdr:nvSpPr>
      <xdr:spPr bwMode="auto">
        <a:xfrm>
          <a:off x="0" y="1973580"/>
          <a:ext cx="2042160" cy="1912620"/>
        </a:xfrm>
        <a:prstGeom prst="rect">
          <a:avLst/>
        </a:prstGeom>
        <a:blipFill>
          <a:blip r:embed="rId2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 editAs="twoCell">
    <xdr:from>
      <xdr:col>0</xdr:col>
      <xdr:colOff>0</xdr:colOff>
      <xdr:row>11</xdr:row>
      <xdr:rowOff>0</xdr:rowOff>
    </xdr:from>
    <xdr:to>
      <xdr:col>1</xdr:col>
      <xdr:colOff>0</xdr:colOff>
      <xdr:row>14</xdr:row>
      <xdr:rowOff>0</xdr:rowOff>
    </xdr:to>
    <xdr:sp>
      <xdr:nvSpPr>
        <xdr:cNvPr id="4" name="Прямоугольник 3"/>
        <xdr:cNvSpPr/>
      </xdr:nvSpPr>
      <xdr:spPr bwMode="auto">
        <a:xfrm>
          <a:off x="0" y="3886200"/>
          <a:ext cx="2042160" cy="1965960"/>
        </a:xfrm>
        <a:prstGeom prst="rect">
          <a:avLst/>
        </a:prstGeom>
        <a:blipFill>
          <a:blip r:embed="rId3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 editAs="twoCell">
    <xdr:from>
      <xdr:col>0</xdr:col>
      <xdr:colOff>0</xdr:colOff>
      <xdr:row>14</xdr:row>
      <xdr:rowOff>0</xdr:rowOff>
    </xdr:from>
    <xdr:to>
      <xdr:col>1</xdr:col>
      <xdr:colOff>0</xdr:colOff>
      <xdr:row>19</xdr:row>
      <xdr:rowOff>0</xdr:rowOff>
    </xdr:to>
    <xdr:sp>
      <xdr:nvSpPr>
        <xdr:cNvPr id="5" name="Прямоугольник 4"/>
        <xdr:cNvSpPr/>
      </xdr:nvSpPr>
      <xdr:spPr bwMode="auto">
        <a:xfrm>
          <a:off x="0" y="5852160"/>
          <a:ext cx="2042160" cy="1905000"/>
        </a:xfrm>
        <a:prstGeom prst="rect">
          <a:avLst/>
        </a:prstGeom>
        <a:blipFill>
          <a:blip r:embed="rId4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 editAs="twoCell">
    <xdr:from>
      <xdr:col>0</xdr:col>
      <xdr:colOff>0</xdr:colOff>
      <xdr:row>19</xdr:row>
      <xdr:rowOff>0</xdr:rowOff>
    </xdr:from>
    <xdr:to>
      <xdr:col>1</xdr:col>
      <xdr:colOff>0</xdr:colOff>
      <xdr:row>22</xdr:row>
      <xdr:rowOff>0</xdr:rowOff>
    </xdr:to>
    <xdr:sp>
      <xdr:nvSpPr>
        <xdr:cNvPr id="6" name="Прямоугольник 5"/>
        <xdr:cNvSpPr/>
      </xdr:nvSpPr>
      <xdr:spPr bwMode="auto">
        <a:xfrm>
          <a:off x="0" y="7757160"/>
          <a:ext cx="2042160" cy="2148840"/>
        </a:xfrm>
        <a:prstGeom prst="rect">
          <a:avLst/>
        </a:prstGeom>
        <a:blipFill>
          <a:blip r:embed="rId5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 editAs="twoCell">
    <xdr:from>
      <xdr:col>0</xdr:col>
      <xdr:colOff>0</xdr:colOff>
      <xdr:row>22</xdr:row>
      <xdr:rowOff>0</xdr:rowOff>
    </xdr:from>
    <xdr:to>
      <xdr:col>1</xdr:col>
      <xdr:colOff>0</xdr:colOff>
      <xdr:row>27</xdr:row>
      <xdr:rowOff>0</xdr:rowOff>
    </xdr:to>
    <xdr:sp>
      <xdr:nvSpPr>
        <xdr:cNvPr id="7" name="Прямоугольник 6"/>
        <xdr:cNvSpPr/>
      </xdr:nvSpPr>
      <xdr:spPr bwMode="auto">
        <a:xfrm>
          <a:off x="0" y="9906000"/>
          <a:ext cx="2042160" cy="1737360"/>
        </a:xfrm>
        <a:prstGeom prst="rect">
          <a:avLst/>
        </a:prstGeom>
        <a:blipFill>
          <a:blip r:embed="rId6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 editAs="twoCell">
    <xdr:from>
      <xdr:col>0</xdr:col>
      <xdr:colOff>0</xdr:colOff>
      <xdr:row>30</xdr:row>
      <xdr:rowOff>0</xdr:rowOff>
    </xdr:from>
    <xdr:to>
      <xdr:col>1</xdr:col>
      <xdr:colOff>0</xdr:colOff>
      <xdr:row>35</xdr:row>
      <xdr:rowOff>0</xdr:rowOff>
    </xdr:to>
    <xdr:sp>
      <xdr:nvSpPr>
        <xdr:cNvPr id="8" name="Прямоугольник 7"/>
        <xdr:cNvSpPr/>
      </xdr:nvSpPr>
      <xdr:spPr bwMode="auto">
        <a:xfrm>
          <a:off x="0" y="11833859"/>
          <a:ext cx="2042160" cy="1866900"/>
        </a:xfrm>
        <a:prstGeom prst="rect">
          <a:avLst/>
        </a:prstGeom>
        <a:blipFill>
          <a:blip r:embed="rId7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 editAs="twoCell">
    <xdr:from>
      <xdr:col>0</xdr:col>
      <xdr:colOff>0</xdr:colOff>
      <xdr:row>35</xdr:row>
      <xdr:rowOff>0</xdr:rowOff>
    </xdr:from>
    <xdr:to>
      <xdr:col>1</xdr:col>
      <xdr:colOff>0</xdr:colOff>
      <xdr:row>39</xdr:row>
      <xdr:rowOff>0</xdr:rowOff>
    </xdr:to>
    <xdr:sp>
      <xdr:nvSpPr>
        <xdr:cNvPr id="9" name="Прямоугольник 8"/>
        <xdr:cNvSpPr/>
      </xdr:nvSpPr>
      <xdr:spPr bwMode="auto">
        <a:xfrm>
          <a:off x="0" y="13700760"/>
          <a:ext cx="2042160" cy="1798320"/>
        </a:xfrm>
        <a:prstGeom prst="rect">
          <a:avLst/>
        </a:prstGeom>
        <a:blipFill>
          <a:blip r:embed="rId8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 editAs="twoCell">
    <xdr:from>
      <xdr:col>0</xdr:col>
      <xdr:colOff>0</xdr:colOff>
      <xdr:row>39</xdr:row>
      <xdr:rowOff>0</xdr:rowOff>
    </xdr:from>
    <xdr:to>
      <xdr:col>1</xdr:col>
      <xdr:colOff>0</xdr:colOff>
      <xdr:row>44</xdr:row>
      <xdr:rowOff>0</xdr:rowOff>
    </xdr:to>
    <xdr:sp>
      <xdr:nvSpPr>
        <xdr:cNvPr id="10" name="Прямоугольник 9"/>
        <xdr:cNvSpPr/>
      </xdr:nvSpPr>
      <xdr:spPr bwMode="auto">
        <a:xfrm>
          <a:off x="0" y="15499079"/>
          <a:ext cx="2042160" cy="1859280"/>
        </a:xfrm>
        <a:prstGeom prst="rect">
          <a:avLst/>
        </a:prstGeom>
        <a:blipFill>
          <a:blip r:embed="rId9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 editAs="twoCell">
    <xdr:from>
      <xdr:col>0</xdr:col>
      <xdr:colOff>0</xdr:colOff>
      <xdr:row>46</xdr:row>
      <xdr:rowOff>0</xdr:rowOff>
    </xdr:from>
    <xdr:to>
      <xdr:col>1</xdr:col>
      <xdr:colOff>0</xdr:colOff>
      <xdr:row>51</xdr:row>
      <xdr:rowOff>0</xdr:rowOff>
    </xdr:to>
    <xdr:sp>
      <xdr:nvSpPr>
        <xdr:cNvPr id="11" name="Прямоугольник 10"/>
        <xdr:cNvSpPr/>
      </xdr:nvSpPr>
      <xdr:spPr bwMode="auto">
        <a:xfrm>
          <a:off x="0" y="17548860"/>
          <a:ext cx="2042160" cy="2095500"/>
        </a:xfrm>
        <a:prstGeom prst="rect">
          <a:avLst/>
        </a:prstGeom>
        <a:blipFill>
          <a:blip r:embed="rId10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 editAs="twoCell">
    <xdr:from>
      <xdr:col>0</xdr:col>
      <xdr:colOff>0</xdr:colOff>
      <xdr:row>51</xdr:row>
      <xdr:rowOff>0</xdr:rowOff>
    </xdr:from>
    <xdr:to>
      <xdr:col>1</xdr:col>
      <xdr:colOff>0</xdr:colOff>
      <xdr:row>55</xdr:row>
      <xdr:rowOff>0</xdr:rowOff>
    </xdr:to>
    <xdr:sp>
      <xdr:nvSpPr>
        <xdr:cNvPr id="12" name="Прямоугольник 11"/>
        <xdr:cNvSpPr/>
      </xdr:nvSpPr>
      <xdr:spPr bwMode="auto">
        <a:xfrm>
          <a:off x="0" y="19644360"/>
          <a:ext cx="2042160" cy="1920240"/>
        </a:xfrm>
        <a:prstGeom prst="rect">
          <a:avLst/>
        </a:prstGeom>
        <a:blipFill>
          <a:blip r:embed="rId11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 editAs="twoCell">
    <xdr:from>
      <xdr:col>0</xdr:col>
      <xdr:colOff>0</xdr:colOff>
      <xdr:row>55</xdr:row>
      <xdr:rowOff>0</xdr:rowOff>
    </xdr:from>
    <xdr:to>
      <xdr:col>1</xdr:col>
      <xdr:colOff>0</xdr:colOff>
      <xdr:row>60</xdr:row>
      <xdr:rowOff>0</xdr:rowOff>
    </xdr:to>
    <xdr:sp>
      <xdr:nvSpPr>
        <xdr:cNvPr id="13" name="Прямоугольник 12"/>
        <xdr:cNvSpPr/>
      </xdr:nvSpPr>
      <xdr:spPr bwMode="auto">
        <a:xfrm>
          <a:off x="0" y="21564600"/>
          <a:ext cx="2042160" cy="2042160"/>
        </a:xfrm>
        <a:prstGeom prst="rect">
          <a:avLst/>
        </a:prstGeom>
        <a:blipFill>
          <a:blip r:embed="rId12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sp>
      <xdr:nvSpPr>
        <xdr:cNvPr id="2" name="Прямоугольник 1"/>
        <xdr:cNvSpPr/>
      </xdr:nvSpPr>
      <xdr:spPr bwMode="auto">
        <a:xfrm>
          <a:off x="0" y="182880"/>
          <a:ext cx="1699260" cy="1463040"/>
        </a:xfrm>
        <a:prstGeom prst="rect">
          <a:avLst/>
        </a:prstGeom>
        <a:blipFill>
          <a:blip r:embed="rId1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 editAs="twoCell">
    <xdr:from>
      <xdr:col>0</xdr:col>
      <xdr:colOff>0</xdr:colOff>
      <xdr:row>2</xdr:row>
      <xdr:rowOff>0</xdr:rowOff>
    </xdr:from>
    <xdr:to>
      <xdr:col>1</xdr:col>
      <xdr:colOff>0</xdr:colOff>
      <xdr:row>6</xdr:row>
      <xdr:rowOff>0</xdr:rowOff>
    </xdr:to>
    <xdr:sp>
      <xdr:nvSpPr>
        <xdr:cNvPr id="3" name="Прямоугольник 2"/>
        <xdr:cNvSpPr/>
      </xdr:nvSpPr>
      <xdr:spPr bwMode="auto">
        <a:xfrm>
          <a:off x="0" y="1645920"/>
          <a:ext cx="1699260" cy="1889760"/>
        </a:xfrm>
        <a:prstGeom prst="rect">
          <a:avLst/>
        </a:prstGeom>
        <a:blipFill>
          <a:blip r:embed="rId2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 editAs="twoCell">
    <xdr:from>
      <xdr:col>0</xdr:col>
      <xdr:colOff>0</xdr:colOff>
      <xdr:row>6</xdr:row>
      <xdr:rowOff>0</xdr:rowOff>
    </xdr:from>
    <xdr:to>
      <xdr:col>1</xdr:col>
      <xdr:colOff>0</xdr:colOff>
      <xdr:row>8</xdr:row>
      <xdr:rowOff>0</xdr:rowOff>
    </xdr:to>
    <xdr:sp>
      <xdr:nvSpPr>
        <xdr:cNvPr id="4" name="Прямоугольник 3"/>
        <xdr:cNvSpPr/>
      </xdr:nvSpPr>
      <xdr:spPr bwMode="auto">
        <a:xfrm>
          <a:off x="0" y="3535680"/>
          <a:ext cx="1699260" cy="1661160"/>
        </a:xfrm>
        <a:prstGeom prst="rect">
          <a:avLst/>
        </a:prstGeom>
        <a:blipFill>
          <a:blip r:embed="rId3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 editAs="twoCell">
    <xdr:from>
      <xdr:col>0</xdr:col>
      <xdr:colOff>0</xdr:colOff>
      <xdr:row>8</xdr:row>
      <xdr:rowOff>0</xdr:rowOff>
    </xdr:from>
    <xdr:to>
      <xdr:col>1</xdr:col>
      <xdr:colOff>0</xdr:colOff>
      <xdr:row>12</xdr:row>
      <xdr:rowOff>0</xdr:rowOff>
    </xdr:to>
    <xdr:sp>
      <xdr:nvSpPr>
        <xdr:cNvPr id="5" name="Прямоугольник 4"/>
        <xdr:cNvSpPr/>
      </xdr:nvSpPr>
      <xdr:spPr bwMode="auto">
        <a:xfrm>
          <a:off x="0" y="5196840"/>
          <a:ext cx="1699260" cy="1920240"/>
        </a:xfrm>
        <a:prstGeom prst="rect">
          <a:avLst/>
        </a:prstGeom>
        <a:blipFill>
          <a:blip r:embed="rId4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 editAs="twoCell">
    <xdr:from>
      <xdr:col>0</xdr:col>
      <xdr:colOff>0</xdr:colOff>
      <xdr:row>12</xdr:row>
      <xdr:rowOff>0</xdr:rowOff>
    </xdr:from>
    <xdr:to>
      <xdr:col>1</xdr:col>
      <xdr:colOff>0</xdr:colOff>
      <xdr:row>14</xdr:row>
      <xdr:rowOff>0</xdr:rowOff>
    </xdr:to>
    <xdr:sp>
      <xdr:nvSpPr>
        <xdr:cNvPr id="6" name="Прямоугольник 5"/>
        <xdr:cNvSpPr/>
      </xdr:nvSpPr>
      <xdr:spPr bwMode="auto">
        <a:xfrm>
          <a:off x="0" y="6873240"/>
          <a:ext cx="1699260" cy="1752599"/>
        </a:xfrm>
        <a:prstGeom prst="rect">
          <a:avLst/>
        </a:prstGeom>
        <a:blipFill>
          <a:blip r:embed="rId5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0</xdr:colOff>
      <xdr:row>1</xdr:row>
      <xdr:rowOff>0</xdr:rowOff>
    </xdr:from>
    <xdr:to>
      <xdr:col>1</xdr:col>
      <xdr:colOff>0</xdr:colOff>
      <xdr:row>9</xdr:row>
      <xdr:rowOff>0</xdr:rowOff>
    </xdr:to>
    <xdr:sp>
      <xdr:nvSpPr>
        <xdr:cNvPr id="2" name="Прямоугольник 1"/>
        <xdr:cNvSpPr/>
      </xdr:nvSpPr>
      <xdr:spPr bwMode="auto">
        <a:xfrm>
          <a:off x="0" y="182880"/>
          <a:ext cx="1607820" cy="1463040"/>
        </a:xfrm>
        <a:prstGeom prst="rect">
          <a:avLst/>
        </a:prstGeom>
        <a:blipFill>
          <a:blip r:embed="rId1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 editAs="twoCell">
    <xdr:from>
      <xdr:col>0</xdr:col>
      <xdr:colOff>0</xdr:colOff>
      <xdr:row>9</xdr:row>
      <xdr:rowOff>0</xdr:rowOff>
    </xdr:from>
    <xdr:to>
      <xdr:col>1</xdr:col>
      <xdr:colOff>0</xdr:colOff>
      <xdr:row>21</xdr:row>
      <xdr:rowOff>0</xdr:rowOff>
    </xdr:to>
    <xdr:sp>
      <xdr:nvSpPr>
        <xdr:cNvPr id="4" name="Прямоугольник 3"/>
        <xdr:cNvSpPr/>
      </xdr:nvSpPr>
      <xdr:spPr bwMode="auto">
        <a:xfrm>
          <a:off x="0" y="2400300"/>
          <a:ext cx="2125980" cy="2194560"/>
        </a:xfrm>
        <a:prstGeom prst="rect">
          <a:avLst/>
        </a:prstGeom>
        <a:blipFill>
          <a:blip r:embed="rId2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 editAs="twoCell">
    <xdr:from>
      <xdr:col>0</xdr:col>
      <xdr:colOff>0</xdr:colOff>
      <xdr:row>21</xdr:row>
      <xdr:rowOff>0</xdr:rowOff>
    </xdr:from>
    <xdr:to>
      <xdr:col>1</xdr:col>
      <xdr:colOff>0</xdr:colOff>
      <xdr:row>33</xdr:row>
      <xdr:rowOff>0</xdr:rowOff>
    </xdr:to>
    <xdr:sp>
      <xdr:nvSpPr>
        <xdr:cNvPr id="5" name="Прямоугольник 4"/>
        <xdr:cNvSpPr/>
      </xdr:nvSpPr>
      <xdr:spPr bwMode="auto">
        <a:xfrm>
          <a:off x="0" y="4594860"/>
          <a:ext cx="2125980" cy="2194560"/>
        </a:xfrm>
        <a:prstGeom prst="rect">
          <a:avLst/>
        </a:prstGeom>
        <a:blipFill>
          <a:blip r:embed="rId3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0</xdr:colOff>
      <xdr:row>1</xdr:row>
      <xdr:rowOff>0</xdr:rowOff>
    </xdr:from>
    <xdr:to>
      <xdr:col>1</xdr:col>
      <xdr:colOff>0</xdr:colOff>
      <xdr:row>16</xdr:row>
      <xdr:rowOff>0</xdr:rowOff>
    </xdr:to>
    <xdr:sp>
      <xdr:nvSpPr>
        <xdr:cNvPr id="2" name="Прямоугольник 1"/>
        <xdr:cNvSpPr/>
      </xdr:nvSpPr>
      <xdr:spPr bwMode="auto">
        <a:xfrm>
          <a:off x="0" y="182880"/>
          <a:ext cx="1859280" cy="2743200"/>
        </a:xfrm>
        <a:prstGeom prst="rect">
          <a:avLst/>
        </a:prstGeom>
        <a:blipFill>
          <a:blip r:embed="rId1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 editAs="twoCell">
    <xdr:from>
      <xdr:col>0</xdr:col>
      <xdr:colOff>0</xdr:colOff>
      <xdr:row>16</xdr:row>
      <xdr:rowOff>0</xdr:rowOff>
    </xdr:from>
    <xdr:to>
      <xdr:col>1</xdr:col>
      <xdr:colOff>0</xdr:colOff>
      <xdr:row>22</xdr:row>
      <xdr:rowOff>0</xdr:rowOff>
    </xdr:to>
    <xdr:sp>
      <xdr:nvSpPr>
        <xdr:cNvPr id="3" name="Прямоугольник 2"/>
        <xdr:cNvSpPr/>
      </xdr:nvSpPr>
      <xdr:spPr bwMode="auto">
        <a:xfrm>
          <a:off x="0" y="2926080"/>
          <a:ext cx="1859280" cy="1783080"/>
        </a:xfrm>
        <a:prstGeom prst="rect">
          <a:avLst/>
        </a:prstGeom>
        <a:blipFill>
          <a:blip r:embed="rId2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 editAs="twoCell">
    <xdr:from>
      <xdr:col>0</xdr:col>
      <xdr:colOff>0</xdr:colOff>
      <xdr:row>22</xdr:row>
      <xdr:rowOff>0</xdr:rowOff>
    </xdr:from>
    <xdr:to>
      <xdr:col>1</xdr:col>
      <xdr:colOff>0</xdr:colOff>
      <xdr:row>31</xdr:row>
      <xdr:rowOff>0</xdr:rowOff>
    </xdr:to>
    <xdr:sp>
      <xdr:nvSpPr>
        <xdr:cNvPr id="4" name="Прямоугольник 3"/>
        <xdr:cNvSpPr/>
      </xdr:nvSpPr>
      <xdr:spPr bwMode="auto">
        <a:xfrm>
          <a:off x="0" y="4709160"/>
          <a:ext cx="1859280" cy="1645920"/>
        </a:xfrm>
        <a:prstGeom prst="rect">
          <a:avLst/>
        </a:prstGeom>
        <a:blipFill>
          <a:blip r:embed="rId3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 editAs="twoCell">
    <xdr:from>
      <xdr:col>0</xdr:col>
      <xdr:colOff>0</xdr:colOff>
      <xdr:row>32</xdr:row>
      <xdr:rowOff>0</xdr:rowOff>
    </xdr:from>
    <xdr:to>
      <xdr:col>1</xdr:col>
      <xdr:colOff>0</xdr:colOff>
      <xdr:row>44</xdr:row>
      <xdr:rowOff>0</xdr:rowOff>
    </xdr:to>
    <xdr:sp>
      <xdr:nvSpPr>
        <xdr:cNvPr id="5" name="Прямоугольник 4"/>
        <xdr:cNvSpPr/>
      </xdr:nvSpPr>
      <xdr:spPr bwMode="auto">
        <a:xfrm>
          <a:off x="0" y="6537960"/>
          <a:ext cx="1859280" cy="2194560"/>
        </a:xfrm>
        <a:prstGeom prst="rect">
          <a:avLst/>
        </a:prstGeom>
        <a:blipFill>
          <a:blip r:embed="rId4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0</xdr:colOff>
      <xdr:row>0</xdr:row>
      <xdr:rowOff>0</xdr:rowOff>
    </xdr:from>
    <xdr:to>
      <xdr:col>1</xdr:col>
      <xdr:colOff>0</xdr:colOff>
      <xdr:row>3</xdr:row>
      <xdr:rowOff>0</xdr:rowOff>
    </xdr:to>
    <xdr:sp>
      <xdr:nvSpPr>
        <xdr:cNvPr id="3" name="Прямоугольник 2"/>
        <xdr:cNvSpPr/>
      </xdr:nvSpPr>
      <xdr:spPr bwMode="auto">
        <a:xfrm>
          <a:off x="0" y="0"/>
          <a:ext cx="1600200" cy="1394460"/>
        </a:xfrm>
        <a:prstGeom prst="rect">
          <a:avLst/>
        </a:prstGeom>
        <a:blipFill>
          <a:blip r:embed="rId1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0</xdr:colOff>
      <xdr:row>1</xdr:row>
      <xdr:rowOff>0</xdr:rowOff>
    </xdr:from>
    <xdr:to>
      <xdr:col>1</xdr:col>
      <xdr:colOff>0</xdr:colOff>
      <xdr:row>3</xdr:row>
      <xdr:rowOff>0</xdr:rowOff>
    </xdr:to>
    <xdr:sp>
      <xdr:nvSpPr>
        <xdr:cNvPr id="2" name="Прямоугольник 1"/>
        <xdr:cNvSpPr/>
      </xdr:nvSpPr>
      <xdr:spPr bwMode="auto">
        <a:xfrm>
          <a:off x="0" y="182880"/>
          <a:ext cx="1242060" cy="1264919"/>
        </a:xfrm>
        <a:prstGeom prst="rect">
          <a:avLst/>
        </a:prstGeom>
        <a:blipFill>
          <a:blip r:embed="rId1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 editAs="twoCell">
    <xdr:from>
      <xdr:col>0</xdr:col>
      <xdr:colOff>0</xdr:colOff>
      <xdr:row>3</xdr:row>
      <xdr:rowOff>0</xdr:rowOff>
    </xdr:from>
    <xdr:to>
      <xdr:col>1</xdr:col>
      <xdr:colOff>0</xdr:colOff>
      <xdr:row>7</xdr:row>
      <xdr:rowOff>0</xdr:rowOff>
    </xdr:to>
    <xdr:sp>
      <xdr:nvSpPr>
        <xdr:cNvPr id="5" name="Прямоугольник 4"/>
        <xdr:cNvSpPr/>
      </xdr:nvSpPr>
      <xdr:spPr bwMode="auto">
        <a:xfrm>
          <a:off x="0" y="1447800"/>
          <a:ext cx="1242060" cy="1371600"/>
        </a:xfrm>
        <a:prstGeom prst="rect">
          <a:avLst/>
        </a:prstGeom>
        <a:blipFill>
          <a:blip r:embed="rId2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 editAs="twoCell">
    <xdr:from>
      <xdr:col>0</xdr:col>
      <xdr:colOff>0</xdr:colOff>
      <xdr:row>7</xdr:row>
      <xdr:rowOff>0</xdr:rowOff>
    </xdr:from>
    <xdr:to>
      <xdr:col>1</xdr:col>
      <xdr:colOff>0</xdr:colOff>
      <xdr:row>11</xdr:row>
      <xdr:rowOff>0</xdr:rowOff>
    </xdr:to>
    <xdr:sp>
      <xdr:nvSpPr>
        <xdr:cNvPr id="6" name="Прямоугольник 5"/>
        <xdr:cNvSpPr/>
      </xdr:nvSpPr>
      <xdr:spPr bwMode="auto">
        <a:xfrm>
          <a:off x="0" y="2819400"/>
          <a:ext cx="1242060" cy="1432560"/>
        </a:xfrm>
        <a:prstGeom prst="rect">
          <a:avLst/>
        </a:prstGeom>
        <a:blipFill>
          <a:blip r:embed="rId3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 editAs="twoCell">
    <xdr:from>
      <xdr:col>0</xdr:col>
      <xdr:colOff>0</xdr:colOff>
      <xdr:row>11</xdr:row>
      <xdr:rowOff>0</xdr:rowOff>
    </xdr:from>
    <xdr:to>
      <xdr:col>1</xdr:col>
      <xdr:colOff>0</xdr:colOff>
      <xdr:row>14</xdr:row>
      <xdr:rowOff>0</xdr:rowOff>
    </xdr:to>
    <xdr:sp>
      <xdr:nvSpPr>
        <xdr:cNvPr id="7" name="Прямоугольник 6"/>
        <xdr:cNvSpPr/>
      </xdr:nvSpPr>
      <xdr:spPr bwMode="auto">
        <a:xfrm>
          <a:off x="0" y="4281340"/>
          <a:ext cx="1241196" cy="1390454"/>
        </a:xfrm>
        <a:prstGeom prst="rect">
          <a:avLst/>
        </a:prstGeom>
        <a:blipFill>
          <a:blip r:embed="rId4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 editAs="twoCell">
    <xdr:from>
      <xdr:col>0</xdr:col>
      <xdr:colOff>0</xdr:colOff>
      <xdr:row>14</xdr:row>
      <xdr:rowOff>0</xdr:rowOff>
    </xdr:from>
    <xdr:to>
      <xdr:col>1</xdr:col>
      <xdr:colOff>0</xdr:colOff>
      <xdr:row>17</xdr:row>
      <xdr:rowOff>0</xdr:rowOff>
    </xdr:to>
    <xdr:sp>
      <xdr:nvSpPr>
        <xdr:cNvPr id="8" name="Прямоугольник 7"/>
        <xdr:cNvSpPr/>
      </xdr:nvSpPr>
      <xdr:spPr bwMode="auto">
        <a:xfrm>
          <a:off x="0" y="5671794"/>
          <a:ext cx="1241196" cy="1319752"/>
        </a:xfrm>
        <a:prstGeom prst="rect">
          <a:avLst/>
        </a:prstGeom>
        <a:blipFill>
          <a:blip r:embed="rId5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 editAs="twoCell">
    <xdr:from>
      <xdr:col>0</xdr:col>
      <xdr:colOff>0</xdr:colOff>
      <xdr:row>17</xdr:row>
      <xdr:rowOff>0</xdr:rowOff>
    </xdr:from>
    <xdr:to>
      <xdr:col>1</xdr:col>
      <xdr:colOff>0</xdr:colOff>
      <xdr:row>20</xdr:row>
      <xdr:rowOff>0</xdr:rowOff>
    </xdr:to>
    <xdr:sp>
      <xdr:nvSpPr>
        <xdr:cNvPr id="9" name="Прямоугольник 8"/>
        <xdr:cNvSpPr/>
      </xdr:nvSpPr>
      <xdr:spPr bwMode="auto">
        <a:xfrm>
          <a:off x="0" y="6991546"/>
          <a:ext cx="1241196" cy="1390454"/>
        </a:xfrm>
        <a:prstGeom prst="rect">
          <a:avLst/>
        </a:prstGeom>
        <a:blipFill>
          <a:blip r:embed="rId6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 editAs="twoCell">
    <xdr:from>
      <xdr:col>0</xdr:col>
      <xdr:colOff>0</xdr:colOff>
      <xdr:row>20</xdr:row>
      <xdr:rowOff>0</xdr:rowOff>
    </xdr:from>
    <xdr:to>
      <xdr:col>1</xdr:col>
      <xdr:colOff>0</xdr:colOff>
      <xdr:row>23</xdr:row>
      <xdr:rowOff>0</xdr:rowOff>
    </xdr:to>
    <xdr:sp>
      <xdr:nvSpPr>
        <xdr:cNvPr id="10" name="Прямоугольник 9"/>
        <xdr:cNvSpPr/>
      </xdr:nvSpPr>
      <xdr:spPr bwMode="auto">
        <a:xfrm>
          <a:off x="0" y="8382000"/>
          <a:ext cx="1241196" cy="1296186"/>
        </a:xfrm>
        <a:prstGeom prst="rect">
          <a:avLst/>
        </a:prstGeom>
        <a:blipFill>
          <a:blip r:embed="rId7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0</xdr:colOff>
      <xdr:row>2</xdr:row>
      <xdr:rowOff>0</xdr:rowOff>
    </xdr:from>
    <xdr:to>
      <xdr:col>1</xdr:col>
      <xdr:colOff>0</xdr:colOff>
      <xdr:row>14</xdr:row>
      <xdr:rowOff>0</xdr:rowOff>
    </xdr:to>
    <xdr:sp>
      <xdr:nvSpPr>
        <xdr:cNvPr id="2" name="Прямоугольник 1"/>
        <xdr:cNvSpPr/>
      </xdr:nvSpPr>
      <xdr:spPr bwMode="auto">
        <a:xfrm>
          <a:off x="0" y="365760"/>
          <a:ext cx="1981200" cy="2194560"/>
        </a:xfrm>
        <a:prstGeom prst="rect">
          <a:avLst/>
        </a:prstGeom>
        <a:blipFill>
          <a:blip r:embed="rId1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 editAs="twoCell">
    <xdr:from>
      <xdr:col>0</xdr:col>
      <xdr:colOff>0</xdr:colOff>
      <xdr:row>14</xdr:row>
      <xdr:rowOff>0</xdr:rowOff>
    </xdr:from>
    <xdr:to>
      <xdr:col>1</xdr:col>
      <xdr:colOff>0</xdr:colOff>
      <xdr:row>16</xdr:row>
      <xdr:rowOff>0</xdr:rowOff>
    </xdr:to>
    <xdr:sp>
      <xdr:nvSpPr>
        <xdr:cNvPr id="3" name="Прямоугольник 2"/>
        <xdr:cNvSpPr/>
      </xdr:nvSpPr>
      <xdr:spPr bwMode="auto">
        <a:xfrm>
          <a:off x="0" y="2560320"/>
          <a:ext cx="1981200" cy="1813560"/>
        </a:xfrm>
        <a:prstGeom prst="rect">
          <a:avLst/>
        </a:prstGeom>
        <a:blipFill>
          <a:blip r:embed="rId2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 editAs="twoCell">
    <xdr:from>
      <xdr:col>0</xdr:col>
      <xdr:colOff>0</xdr:colOff>
      <xdr:row>16</xdr:row>
      <xdr:rowOff>0</xdr:rowOff>
    </xdr:from>
    <xdr:to>
      <xdr:col>1</xdr:col>
      <xdr:colOff>0</xdr:colOff>
      <xdr:row>34</xdr:row>
      <xdr:rowOff>0</xdr:rowOff>
    </xdr:to>
    <xdr:sp>
      <xdr:nvSpPr>
        <xdr:cNvPr id="6" name="Прямоугольник 5"/>
        <xdr:cNvSpPr/>
      </xdr:nvSpPr>
      <xdr:spPr bwMode="auto">
        <a:xfrm>
          <a:off x="0" y="4373880"/>
          <a:ext cx="1981200" cy="3291840"/>
        </a:xfrm>
        <a:prstGeom prst="rect">
          <a:avLst/>
        </a:prstGeom>
        <a:blipFill>
          <a:blip r:embed="rId3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 editAs="twoCell">
    <xdr:from>
      <xdr:col>0</xdr:col>
      <xdr:colOff>0</xdr:colOff>
      <xdr:row>34</xdr:row>
      <xdr:rowOff>0</xdr:rowOff>
    </xdr:from>
    <xdr:to>
      <xdr:col>1</xdr:col>
      <xdr:colOff>0</xdr:colOff>
      <xdr:row>42</xdr:row>
      <xdr:rowOff>0</xdr:rowOff>
    </xdr:to>
    <xdr:sp>
      <xdr:nvSpPr>
        <xdr:cNvPr id="8" name="Прямоугольник 7"/>
        <xdr:cNvSpPr/>
      </xdr:nvSpPr>
      <xdr:spPr bwMode="auto">
        <a:xfrm>
          <a:off x="0" y="7665720"/>
          <a:ext cx="1981200" cy="1706880"/>
        </a:xfrm>
        <a:prstGeom prst="rect">
          <a:avLst/>
        </a:prstGeom>
        <a:blipFill>
          <a:blip r:embed="rId4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 editAs="twoCell">
    <xdr:from>
      <xdr:col>0</xdr:col>
      <xdr:colOff>0</xdr:colOff>
      <xdr:row>42</xdr:row>
      <xdr:rowOff>0</xdr:rowOff>
    </xdr:from>
    <xdr:to>
      <xdr:col>1</xdr:col>
      <xdr:colOff>0</xdr:colOff>
      <xdr:row>62</xdr:row>
      <xdr:rowOff>0</xdr:rowOff>
    </xdr:to>
    <xdr:sp>
      <xdr:nvSpPr>
        <xdr:cNvPr id="9" name="Прямоугольник 8"/>
        <xdr:cNvSpPr/>
      </xdr:nvSpPr>
      <xdr:spPr bwMode="auto">
        <a:xfrm>
          <a:off x="0" y="9677400"/>
          <a:ext cx="1981200" cy="3657600"/>
        </a:xfrm>
        <a:prstGeom prst="rect">
          <a:avLst/>
        </a:prstGeom>
        <a:blipFill>
          <a:blip r:embed="rId5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 editAs="twoCell">
    <xdr:from>
      <xdr:col>0</xdr:col>
      <xdr:colOff>0</xdr:colOff>
      <xdr:row>62</xdr:row>
      <xdr:rowOff>0</xdr:rowOff>
    </xdr:from>
    <xdr:to>
      <xdr:col>1</xdr:col>
      <xdr:colOff>0</xdr:colOff>
      <xdr:row>63</xdr:row>
      <xdr:rowOff>0</xdr:rowOff>
    </xdr:to>
    <xdr:sp>
      <xdr:nvSpPr>
        <xdr:cNvPr id="10" name="Прямоугольник 9"/>
        <xdr:cNvSpPr/>
      </xdr:nvSpPr>
      <xdr:spPr bwMode="auto">
        <a:xfrm>
          <a:off x="0" y="13335000"/>
          <a:ext cx="1981200" cy="1988820"/>
        </a:xfrm>
        <a:prstGeom prst="rect">
          <a:avLst/>
        </a:prstGeom>
        <a:blipFill>
          <a:blip r:embed="rId6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 editAs="twoCell">
    <xdr:from>
      <xdr:col>0</xdr:col>
      <xdr:colOff>0</xdr:colOff>
      <xdr:row>63</xdr:row>
      <xdr:rowOff>0</xdr:rowOff>
    </xdr:from>
    <xdr:to>
      <xdr:col>1</xdr:col>
      <xdr:colOff>0</xdr:colOff>
      <xdr:row>71</xdr:row>
      <xdr:rowOff>0</xdr:rowOff>
    </xdr:to>
    <xdr:sp>
      <xdr:nvSpPr>
        <xdr:cNvPr id="11" name="Прямоугольник 10"/>
        <xdr:cNvSpPr/>
      </xdr:nvSpPr>
      <xdr:spPr bwMode="auto">
        <a:xfrm>
          <a:off x="0" y="15323820"/>
          <a:ext cx="1981200" cy="2072640"/>
        </a:xfrm>
        <a:prstGeom prst="rect">
          <a:avLst/>
        </a:prstGeom>
        <a:blipFill>
          <a:blip r:embed="rId7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 editAs="twoCell">
    <xdr:from>
      <xdr:col>0</xdr:col>
      <xdr:colOff>0</xdr:colOff>
      <xdr:row>71</xdr:row>
      <xdr:rowOff>0</xdr:rowOff>
    </xdr:from>
    <xdr:to>
      <xdr:col>1</xdr:col>
      <xdr:colOff>0</xdr:colOff>
      <xdr:row>76</xdr:row>
      <xdr:rowOff>0</xdr:rowOff>
    </xdr:to>
    <xdr:sp>
      <xdr:nvSpPr>
        <xdr:cNvPr id="12" name="Прямоугольник 11"/>
        <xdr:cNvSpPr/>
      </xdr:nvSpPr>
      <xdr:spPr bwMode="auto">
        <a:xfrm>
          <a:off x="0" y="17396460"/>
          <a:ext cx="1981200" cy="1905000"/>
        </a:xfrm>
        <a:prstGeom prst="rect">
          <a:avLst/>
        </a:prstGeom>
        <a:blipFill>
          <a:blip r:embed="rId8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 editAs="twoCell">
    <xdr:from>
      <xdr:col>0</xdr:col>
      <xdr:colOff>0</xdr:colOff>
      <xdr:row>76</xdr:row>
      <xdr:rowOff>0</xdr:rowOff>
    </xdr:from>
    <xdr:to>
      <xdr:col>1</xdr:col>
      <xdr:colOff>0</xdr:colOff>
      <xdr:row>86</xdr:row>
      <xdr:rowOff>0</xdr:rowOff>
    </xdr:to>
    <xdr:sp>
      <xdr:nvSpPr>
        <xdr:cNvPr id="13" name="Прямоугольник 12"/>
        <xdr:cNvSpPr/>
      </xdr:nvSpPr>
      <xdr:spPr bwMode="auto">
        <a:xfrm>
          <a:off x="0" y="19301460"/>
          <a:ext cx="1981200" cy="1828800"/>
        </a:xfrm>
        <a:prstGeom prst="rect">
          <a:avLst/>
        </a:prstGeom>
        <a:blipFill>
          <a:blip r:embed="rId9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 editAs="twoCell">
    <xdr:from>
      <xdr:col>0</xdr:col>
      <xdr:colOff>0</xdr:colOff>
      <xdr:row>86</xdr:row>
      <xdr:rowOff>0</xdr:rowOff>
    </xdr:from>
    <xdr:to>
      <xdr:col>1</xdr:col>
      <xdr:colOff>0</xdr:colOff>
      <xdr:row>93</xdr:row>
      <xdr:rowOff>0</xdr:rowOff>
    </xdr:to>
    <xdr:sp>
      <xdr:nvSpPr>
        <xdr:cNvPr id="14" name="Прямоугольник 13"/>
        <xdr:cNvSpPr/>
      </xdr:nvSpPr>
      <xdr:spPr bwMode="auto">
        <a:xfrm>
          <a:off x="0" y="21130260"/>
          <a:ext cx="1981200" cy="2026920"/>
        </a:xfrm>
        <a:prstGeom prst="rect">
          <a:avLst/>
        </a:prstGeom>
        <a:blipFill>
          <a:blip r:embed="rId10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0.xml"/></Relationships>
</file>

<file path=xl/worksheets/_rels/sheet1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1.xm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00B050"/>
    <outlinePr applyStyles="0" summaryBelow="1" summaryRight="1" showOutlineSymbols="1"/>
    <pageSetUpPr autoPageBreaks="1" fitToPage="1"/>
  </sheetPr>
  <sheetViews>
    <sheetView showRuler="1" zoomScale="75" workbookViewId="0">
      <selection activeCell="B87" activeCellId="0" sqref="B87"/>
    </sheetView>
  </sheetViews>
  <sheetFormatPr defaultRowHeight="14.25"/>
  <cols>
    <col customWidth="1" min="1" max="1" width="36.140625"/>
    <col customWidth="1" min="2" max="2" width="32.00390625"/>
    <col customWidth="1" min="3" max="3" style="1" width="30.7109375"/>
    <col customWidth="1" min="4" max="4" style="1" width="16.85546875"/>
    <col customWidth="1" min="5" max="5" style="1" width="18.140625"/>
    <col customWidth="1" min="6" max="6" style="1" width="19.42578125"/>
    <col min="7" max="7" style="1" width="9.140625"/>
    <col customWidth="1" min="8" max="8" style="2" width="19.28515625"/>
    <col customWidth="1" min="9" max="9" style="3" width="17.85546875"/>
  </cols>
  <sheetData>
    <row r="1" ht="28.5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  <c r="I1" s="7" t="s">
        <v>8</v>
      </c>
    </row>
    <row r="2" s="8" customFormat="1">
      <c r="A2" s="9"/>
      <c r="B2" s="9">
        <v>100102</v>
      </c>
      <c r="C2" s="5" t="s">
        <v>9</v>
      </c>
      <c r="D2" s="10">
        <v>1100</v>
      </c>
      <c r="E2" s="11">
        <v>2100</v>
      </c>
      <c r="F2" s="10">
        <v>3100</v>
      </c>
      <c r="G2" s="10">
        <v>56</v>
      </c>
      <c r="H2" s="6">
        <v>63460</v>
      </c>
      <c r="I2" s="7">
        <f t="shared" ref="I2:I62" si="0">H2*0.8</f>
        <v>50768</v>
      </c>
    </row>
    <row r="3">
      <c r="A3" s="12"/>
      <c r="B3" s="12">
        <v>100103</v>
      </c>
      <c r="C3" s="5"/>
      <c r="D3" s="11">
        <v>2200</v>
      </c>
      <c r="E3" s="11">
        <v>3200</v>
      </c>
      <c r="F3" s="11">
        <v>4200</v>
      </c>
      <c r="G3" s="11">
        <v>69</v>
      </c>
      <c r="H3" s="6">
        <v>99845</v>
      </c>
      <c r="I3" s="7">
        <f t="shared" si="0"/>
        <v>79876</v>
      </c>
    </row>
    <row r="4">
      <c r="A4" s="12"/>
      <c r="B4" s="9">
        <v>100104</v>
      </c>
      <c r="C4" s="5"/>
      <c r="D4" s="11">
        <v>3200</v>
      </c>
      <c r="E4" s="11">
        <v>4200</v>
      </c>
      <c r="F4" s="11">
        <v>5200</v>
      </c>
      <c r="G4" s="11">
        <v>89</v>
      </c>
      <c r="H4" s="6">
        <v>118845</v>
      </c>
      <c r="I4" s="7">
        <f t="shared" si="0"/>
        <v>95076</v>
      </c>
    </row>
    <row r="5">
      <c r="A5" s="12"/>
      <c r="B5" s="12">
        <v>100105</v>
      </c>
      <c r="C5" s="5"/>
      <c r="D5" s="11">
        <v>4200</v>
      </c>
      <c r="E5" s="11">
        <v>5200</v>
      </c>
      <c r="F5" s="11">
        <v>6200</v>
      </c>
      <c r="G5" s="11">
        <v>118</v>
      </c>
      <c r="H5" s="6">
        <v>149245</v>
      </c>
      <c r="I5" s="7">
        <f t="shared" si="0"/>
        <v>119396</v>
      </c>
    </row>
    <row r="6">
      <c r="A6" s="12"/>
      <c r="B6" s="9">
        <v>100106</v>
      </c>
      <c r="C6" s="5"/>
      <c r="D6" s="11">
        <v>5200</v>
      </c>
      <c r="E6" s="11">
        <v>6200</v>
      </c>
      <c r="F6" s="11">
        <v>7200</v>
      </c>
      <c r="G6" s="11">
        <v>150</v>
      </c>
      <c r="H6" s="6">
        <v>194370</v>
      </c>
      <c r="I6" s="7">
        <f t="shared" si="0"/>
        <v>155496</v>
      </c>
    </row>
    <row r="7">
      <c r="A7" s="12"/>
      <c r="B7" s="12">
        <v>100107</v>
      </c>
      <c r="C7" s="5"/>
      <c r="D7" s="11">
        <v>6300</v>
      </c>
      <c r="E7" s="11">
        <v>7300</v>
      </c>
      <c r="F7" s="11">
        <v>8300</v>
      </c>
      <c r="G7" s="11">
        <v>201</v>
      </c>
      <c r="H7" s="6">
        <v>249850</v>
      </c>
      <c r="I7" s="7">
        <f t="shared" si="0"/>
        <v>199880</v>
      </c>
    </row>
    <row r="8" s="8" customFormat="1">
      <c r="A8" s="12"/>
      <c r="B8" s="9">
        <v>100108</v>
      </c>
      <c r="C8" s="5"/>
      <c r="D8" s="10">
        <v>7300</v>
      </c>
      <c r="E8" s="11">
        <v>8300</v>
      </c>
      <c r="F8" s="10">
        <v>9300</v>
      </c>
      <c r="G8" s="10">
        <v>201</v>
      </c>
      <c r="H8" s="6">
        <v>266000</v>
      </c>
      <c r="I8" s="7">
        <f t="shared" si="0"/>
        <v>212800</v>
      </c>
    </row>
    <row r="9">
      <c r="A9" s="12"/>
      <c r="B9" s="12">
        <v>100109</v>
      </c>
      <c r="C9" s="5"/>
      <c r="D9" s="11">
        <v>8300</v>
      </c>
      <c r="E9" s="11">
        <v>9300</v>
      </c>
      <c r="F9" s="11">
        <v>10300</v>
      </c>
      <c r="G9" s="11">
        <v>222</v>
      </c>
      <c r="H9" s="6">
        <v>281200</v>
      </c>
      <c r="I9" s="7">
        <f t="shared" si="0"/>
        <v>224960</v>
      </c>
    </row>
    <row r="10">
      <c r="A10" s="12"/>
      <c r="B10" s="9">
        <v>100110</v>
      </c>
      <c r="C10" s="5"/>
      <c r="D10" s="11">
        <v>9300</v>
      </c>
      <c r="E10" s="11">
        <v>10300</v>
      </c>
      <c r="F10" s="11">
        <v>11300</v>
      </c>
      <c r="G10" s="11">
        <v>254</v>
      </c>
      <c r="H10" s="6">
        <v>321385</v>
      </c>
      <c r="I10" s="7">
        <f t="shared" si="0"/>
        <v>257108</v>
      </c>
    </row>
    <row r="11">
      <c r="A11" s="12"/>
      <c r="B11" s="12">
        <v>100111</v>
      </c>
      <c r="C11" s="5"/>
      <c r="D11" s="11">
        <v>10300</v>
      </c>
      <c r="E11" s="11">
        <v>11300</v>
      </c>
      <c r="F11" s="11">
        <v>12300</v>
      </c>
      <c r="G11" s="11">
        <v>263</v>
      </c>
      <c r="H11" s="6">
        <v>336585</v>
      </c>
      <c r="I11" s="7">
        <f t="shared" si="0"/>
        <v>269268</v>
      </c>
    </row>
    <row r="12">
      <c r="A12" s="12"/>
      <c r="B12" s="9">
        <v>100112</v>
      </c>
      <c r="C12" s="5" t="s">
        <v>9</v>
      </c>
      <c r="D12" s="11">
        <v>11300</v>
      </c>
      <c r="E12" s="11">
        <v>12300</v>
      </c>
      <c r="F12" s="11">
        <v>13300</v>
      </c>
      <c r="G12" s="11">
        <v>338</v>
      </c>
      <c r="H12" s="6">
        <v>403750</v>
      </c>
      <c r="I12" s="7">
        <f t="shared" si="0"/>
        <v>323000</v>
      </c>
    </row>
    <row r="13">
      <c r="A13" s="12"/>
      <c r="B13" s="12">
        <v>100113</v>
      </c>
      <c r="C13" s="5"/>
      <c r="D13" s="11">
        <v>12300</v>
      </c>
      <c r="E13" s="11">
        <v>13300</v>
      </c>
      <c r="F13" s="11">
        <v>14300</v>
      </c>
      <c r="G13" s="11">
        <v>368</v>
      </c>
      <c r="H13" s="6">
        <v>442985</v>
      </c>
      <c r="I13" s="7">
        <f t="shared" si="0"/>
        <v>354388</v>
      </c>
    </row>
    <row r="14">
      <c r="A14" s="12"/>
      <c r="B14" s="9">
        <v>100114</v>
      </c>
      <c r="C14" s="5"/>
      <c r="D14" s="11">
        <v>13300</v>
      </c>
      <c r="E14" s="11">
        <v>14300</v>
      </c>
      <c r="F14" s="11">
        <v>15300</v>
      </c>
      <c r="G14" s="11">
        <v>378</v>
      </c>
      <c r="H14" s="6">
        <v>459135</v>
      </c>
      <c r="I14" s="7">
        <f t="shared" si="0"/>
        <v>367308</v>
      </c>
    </row>
    <row r="15">
      <c r="A15" s="12"/>
      <c r="B15" s="12">
        <v>100115</v>
      </c>
      <c r="C15" s="5"/>
      <c r="D15" s="11">
        <v>14300</v>
      </c>
      <c r="E15" s="11">
        <v>15300</v>
      </c>
      <c r="F15" s="11">
        <v>16300</v>
      </c>
      <c r="G15" s="11">
        <v>409</v>
      </c>
      <c r="H15" s="6">
        <v>498370</v>
      </c>
      <c r="I15" s="7">
        <f t="shared" si="0"/>
        <v>398696</v>
      </c>
    </row>
    <row r="16">
      <c r="A16" s="12"/>
      <c r="B16" s="9">
        <v>100116</v>
      </c>
      <c r="C16" s="5"/>
      <c r="D16" s="11">
        <v>15300</v>
      </c>
      <c r="E16" s="11">
        <v>16300</v>
      </c>
      <c r="F16" s="11">
        <v>17300</v>
      </c>
      <c r="G16" s="11">
        <v>420</v>
      </c>
      <c r="H16" s="6">
        <v>514520</v>
      </c>
      <c r="I16" s="7">
        <f t="shared" si="0"/>
        <v>411616</v>
      </c>
    </row>
    <row r="17">
      <c r="A17" s="12"/>
      <c r="B17" s="12">
        <v>100117</v>
      </c>
      <c r="C17" s="5"/>
      <c r="D17" s="11">
        <v>16300</v>
      </c>
      <c r="E17" s="11">
        <v>17300</v>
      </c>
      <c r="F17" s="11">
        <v>18300</v>
      </c>
      <c r="G17" s="11">
        <v>430</v>
      </c>
      <c r="H17" s="6">
        <v>529720</v>
      </c>
      <c r="I17" s="7">
        <f t="shared" si="0"/>
        <v>423776</v>
      </c>
    </row>
    <row r="18">
      <c r="A18" s="12"/>
      <c r="B18" s="9">
        <v>100118</v>
      </c>
      <c r="C18" s="5"/>
      <c r="D18" s="11">
        <v>17300</v>
      </c>
      <c r="E18" s="11">
        <v>18300</v>
      </c>
      <c r="F18" s="11">
        <v>19300</v>
      </c>
      <c r="G18" s="11">
        <v>462</v>
      </c>
      <c r="H18" s="6">
        <v>569905</v>
      </c>
      <c r="I18" s="7">
        <f t="shared" si="0"/>
        <v>455924</v>
      </c>
    </row>
    <row r="19">
      <c r="A19" s="12"/>
      <c r="B19" s="12">
        <v>100119</v>
      </c>
      <c r="C19" s="5"/>
      <c r="D19" s="11">
        <v>18300</v>
      </c>
      <c r="E19" s="11">
        <v>19300</v>
      </c>
      <c r="F19" s="11">
        <v>20300</v>
      </c>
      <c r="G19" s="11">
        <v>471</v>
      </c>
      <c r="H19" s="6">
        <v>585105</v>
      </c>
      <c r="I19" s="7">
        <f t="shared" si="0"/>
        <v>468084</v>
      </c>
    </row>
    <row r="20">
      <c r="A20" s="12"/>
      <c r="B20" s="9">
        <v>100120</v>
      </c>
      <c r="C20" s="5"/>
      <c r="D20" s="11">
        <v>19300</v>
      </c>
      <c r="E20" s="11">
        <v>20300</v>
      </c>
      <c r="F20" s="11">
        <v>21300</v>
      </c>
      <c r="G20" s="11">
        <v>504</v>
      </c>
      <c r="H20" s="6">
        <v>625290</v>
      </c>
      <c r="I20" s="7">
        <f t="shared" si="0"/>
        <v>500232</v>
      </c>
    </row>
    <row r="21" ht="30" customHeight="1">
      <c r="A21" s="12"/>
      <c r="B21" s="12">
        <v>100121</v>
      </c>
      <c r="C21" s="5"/>
      <c r="D21" s="11">
        <v>20300</v>
      </c>
      <c r="E21" s="11">
        <v>21300</v>
      </c>
      <c r="F21" s="11">
        <v>22300</v>
      </c>
      <c r="G21" s="11">
        <v>513</v>
      </c>
      <c r="H21" s="6">
        <v>640490</v>
      </c>
      <c r="I21" s="7">
        <f t="shared" si="0"/>
        <v>512392</v>
      </c>
    </row>
    <row r="22">
      <c r="A22" s="13"/>
      <c r="B22" s="13"/>
      <c r="C22" s="14"/>
      <c r="H22" s="6"/>
      <c r="I22" s="7"/>
    </row>
    <row r="23">
      <c r="A23" s="12"/>
      <c r="B23" s="12">
        <v>100203</v>
      </c>
      <c r="C23" s="5" t="s">
        <v>10</v>
      </c>
      <c r="D23" s="11">
        <v>2300</v>
      </c>
      <c r="E23" s="11">
        <v>3300</v>
      </c>
      <c r="F23" s="11">
        <v>4300</v>
      </c>
      <c r="G23" s="11">
        <v>118</v>
      </c>
      <c r="H23" s="6">
        <v>176605</v>
      </c>
      <c r="I23" s="7">
        <f t="shared" si="0"/>
        <v>141284</v>
      </c>
    </row>
    <row r="24">
      <c r="A24" s="12"/>
      <c r="B24" s="12">
        <v>100204</v>
      </c>
      <c r="C24" s="5"/>
      <c r="D24" s="11">
        <v>3300</v>
      </c>
      <c r="E24" s="11">
        <v>4300</v>
      </c>
      <c r="F24" s="11">
        <v>5300</v>
      </c>
      <c r="G24" s="11">
        <v>137</v>
      </c>
      <c r="H24" s="6">
        <v>222775</v>
      </c>
      <c r="I24" s="7">
        <f t="shared" si="0"/>
        <v>178220</v>
      </c>
    </row>
    <row r="25">
      <c r="A25" s="12"/>
      <c r="B25" s="12">
        <v>100205</v>
      </c>
      <c r="C25" s="5"/>
      <c r="D25" s="11">
        <v>4300</v>
      </c>
      <c r="E25" s="11">
        <v>5300</v>
      </c>
      <c r="F25" s="11">
        <v>6300</v>
      </c>
      <c r="G25" s="11">
        <v>150</v>
      </c>
      <c r="H25" s="6">
        <v>249945</v>
      </c>
      <c r="I25" s="7">
        <f t="shared" si="0"/>
        <v>199956</v>
      </c>
    </row>
    <row r="26">
      <c r="A26" s="12"/>
      <c r="B26" s="12">
        <v>100206</v>
      </c>
      <c r="C26" s="5"/>
      <c r="D26" s="11">
        <v>5300</v>
      </c>
      <c r="E26" s="11">
        <v>6300</v>
      </c>
      <c r="F26" s="11">
        <v>7300</v>
      </c>
      <c r="G26" s="11">
        <v>196</v>
      </c>
      <c r="H26" s="6">
        <v>296115</v>
      </c>
      <c r="I26" s="7">
        <f t="shared" si="0"/>
        <v>236892</v>
      </c>
    </row>
    <row r="27">
      <c r="A27" s="12"/>
      <c r="B27" s="12">
        <v>100207</v>
      </c>
      <c r="C27" s="5"/>
      <c r="D27" s="11">
        <v>6300</v>
      </c>
      <c r="E27" s="11">
        <v>7300</v>
      </c>
      <c r="F27" s="11">
        <v>8300</v>
      </c>
      <c r="G27" s="11">
        <v>209</v>
      </c>
      <c r="H27" s="6">
        <v>323285</v>
      </c>
      <c r="I27" s="7">
        <f t="shared" si="0"/>
        <v>258628</v>
      </c>
    </row>
    <row r="28">
      <c r="A28" s="12"/>
      <c r="B28" s="12">
        <v>100208</v>
      </c>
      <c r="C28" s="5"/>
      <c r="D28" s="11">
        <v>7300</v>
      </c>
      <c r="E28" s="11">
        <v>8300</v>
      </c>
      <c r="F28" s="11">
        <v>9300</v>
      </c>
      <c r="G28" s="11">
        <v>260</v>
      </c>
      <c r="H28" s="6">
        <v>409735</v>
      </c>
      <c r="I28" s="7">
        <f t="shared" si="0"/>
        <v>327788</v>
      </c>
    </row>
    <row r="29">
      <c r="A29" s="12"/>
      <c r="B29" s="12">
        <v>100209</v>
      </c>
      <c r="C29" s="5"/>
      <c r="D29" s="11">
        <v>8300</v>
      </c>
      <c r="E29" s="11">
        <v>9300</v>
      </c>
      <c r="F29" s="11">
        <v>10300</v>
      </c>
      <c r="G29" s="11">
        <v>302</v>
      </c>
      <c r="H29" s="6">
        <v>436905</v>
      </c>
      <c r="I29" s="7">
        <f t="shared" si="0"/>
        <v>349524</v>
      </c>
    </row>
    <row r="30">
      <c r="A30" s="12"/>
      <c r="B30" s="12">
        <v>100210</v>
      </c>
      <c r="C30" s="5"/>
      <c r="D30" s="11">
        <v>9300</v>
      </c>
      <c r="E30" s="11">
        <v>10300</v>
      </c>
      <c r="F30" s="11">
        <v>11300</v>
      </c>
      <c r="G30" s="11">
        <v>318</v>
      </c>
      <c r="H30" s="6">
        <v>483075</v>
      </c>
      <c r="I30" s="7">
        <f t="shared" si="0"/>
        <v>386460</v>
      </c>
    </row>
    <row r="31">
      <c r="A31" s="12"/>
      <c r="B31" s="12">
        <v>100211</v>
      </c>
      <c r="C31" s="5"/>
      <c r="D31" s="11">
        <v>10300</v>
      </c>
      <c r="E31" s="11">
        <v>11300</v>
      </c>
      <c r="F31" s="11">
        <v>12300</v>
      </c>
      <c r="G31" s="11">
        <v>332</v>
      </c>
      <c r="H31" s="6">
        <v>510245</v>
      </c>
      <c r="I31" s="7">
        <f t="shared" si="0"/>
        <v>408196</v>
      </c>
    </row>
    <row r="32">
      <c r="A32" s="12"/>
      <c r="B32" s="12">
        <v>100212</v>
      </c>
      <c r="C32" s="5" t="s">
        <v>10</v>
      </c>
      <c r="D32" s="11">
        <v>11300</v>
      </c>
      <c r="E32" s="11">
        <v>12300</v>
      </c>
      <c r="F32" s="11">
        <v>13300</v>
      </c>
      <c r="G32" s="11">
        <v>409</v>
      </c>
      <c r="H32" s="6">
        <v>581685</v>
      </c>
      <c r="I32" s="7">
        <f t="shared" si="0"/>
        <v>465348</v>
      </c>
    </row>
    <row r="33">
      <c r="A33" s="12"/>
      <c r="B33" s="12">
        <v>100213</v>
      </c>
      <c r="C33" s="5"/>
      <c r="D33" s="11">
        <v>12300</v>
      </c>
      <c r="E33" s="11">
        <v>13300</v>
      </c>
      <c r="F33" s="11">
        <v>14300</v>
      </c>
      <c r="G33" s="11">
        <v>424</v>
      </c>
      <c r="H33" s="6">
        <v>608855</v>
      </c>
      <c r="I33" s="7">
        <f t="shared" si="0"/>
        <v>487084</v>
      </c>
    </row>
    <row r="34">
      <c r="A34" s="12"/>
      <c r="B34" s="12">
        <v>100214</v>
      </c>
      <c r="C34" s="5"/>
      <c r="D34" s="11">
        <v>13300</v>
      </c>
      <c r="E34" s="11">
        <v>14300</v>
      </c>
      <c r="F34" s="11">
        <v>15300</v>
      </c>
      <c r="G34" s="11">
        <v>454</v>
      </c>
      <c r="H34" s="6">
        <v>655025</v>
      </c>
      <c r="I34" s="7">
        <f t="shared" si="0"/>
        <v>524020</v>
      </c>
    </row>
    <row r="35">
      <c r="A35" s="12"/>
      <c r="B35" s="12">
        <v>100215</v>
      </c>
      <c r="C35" s="5"/>
      <c r="D35" s="11">
        <v>14300</v>
      </c>
      <c r="E35" s="11">
        <v>15300</v>
      </c>
      <c r="F35" s="11">
        <v>16300</v>
      </c>
      <c r="G35" s="11">
        <v>469</v>
      </c>
      <c r="H35" s="6">
        <v>682195</v>
      </c>
      <c r="I35" s="7">
        <f t="shared" si="0"/>
        <v>545756</v>
      </c>
    </row>
    <row r="36">
      <c r="A36" s="12"/>
      <c r="B36" s="12">
        <v>100216</v>
      </c>
      <c r="C36" s="5"/>
      <c r="D36" s="11">
        <v>15300</v>
      </c>
      <c r="E36" s="11">
        <v>16300</v>
      </c>
      <c r="F36" s="11">
        <v>17300</v>
      </c>
      <c r="G36" s="11">
        <v>499</v>
      </c>
      <c r="H36" s="6">
        <v>728365</v>
      </c>
      <c r="I36" s="7">
        <f t="shared" si="0"/>
        <v>582692</v>
      </c>
    </row>
    <row r="37">
      <c r="A37" s="12"/>
      <c r="B37" s="12">
        <v>100217</v>
      </c>
      <c r="C37" s="5"/>
      <c r="D37" s="11">
        <v>16300</v>
      </c>
      <c r="E37" s="11">
        <v>17300</v>
      </c>
      <c r="F37" s="11">
        <v>18300</v>
      </c>
      <c r="G37" s="11">
        <v>514</v>
      </c>
      <c r="H37" s="6">
        <v>755535</v>
      </c>
      <c r="I37" s="7">
        <f t="shared" si="0"/>
        <v>604428</v>
      </c>
    </row>
    <row r="38">
      <c r="A38" s="12"/>
      <c r="B38" s="12">
        <v>100218</v>
      </c>
      <c r="C38" s="5"/>
      <c r="D38" s="11">
        <v>17300</v>
      </c>
      <c r="E38" s="11">
        <v>18300</v>
      </c>
      <c r="F38" s="11">
        <v>19300</v>
      </c>
      <c r="G38" s="11">
        <v>544</v>
      </c>
      <c r="H38" s="6">
        <v>801705</v>
      </c>
      <c r="I38" s="7">
        <f t="shared" si="0"/>
        <v>641364</v>
      </c>
    </row>
    <row r="39">
      <c r="A39" s="12"/>
      <c r="B39" s="12">
        <v>100219</v>
      </c>
      <c r="C39" s="5"/>
      <c r="D39" s="11">
        <v>18300</v>
      </c>
      <c r="E39" s="11">
        <v>19300</v>
      </c>
      <c r="F39" s="11">
        <v>20300</v>
      </c>
      <c r="G39" s="11">
        <v>559</v>
      </c>
      <c r="H39" s="6">
        <v>828875</v>
      </c>
      <c r="I39" s="7">
        <f t="shared" si="0"/>
        <v>663100</v>
      </c>
    </row>
    <row r="40">
      <c r="A40" s="12"/>
      <c r="B40" s="12">
        <v>100220</v>
      </c>
      <c r="C40" s="5"/>
      <c r="D40" s="11">
        <v>19300</v>
      </c>
      <c r="E40" s="11">
        <v>20300</v>
      </c>
      <c r="F40" s="11">
        <v>21300</v>
      </c>
      <c r="G40" s="11">
        <v>589</v>
      </c>
      <c r="H40" s="6">
        <v>875045</v>
      </c>
      <c r="I40" s="7">
        <f t="shared" si="0"/>
        <v>700036</v>
      </c>
    </row>
    <row r="41">
      <c r="A41" s="12"/>
      <c r="B41" s="12">
        <v>100221</v>
      </c>
      <c r="C41" s="5"/>
      <c r="D41" s="11">
        <v>20300</v>
      </c>
      <c r="E41" s="11">
        <v>21300</v>
      </c>
      <c r="F41" s="11">
        <v>22300</v>
      </c>
      <c r="G41" s="11">
        <v>604</v>
      </c>
      <c r="H41" s="6">
        <v>902215</v>
      </c>
      <c r="I41" s="7">
        <f t="shared" si="0"/>
        <v>721772</v>
      </c>
    </row>
    <row r="42">
      <c r="A42" s="13"/>
      <c r="B42" s="13"/>
      <c r="C42" s="14"/>
      <c r="H42" s="6"/>
      <c r="I42" s="7"/>
    </row>
    <row r="43">
      <c r="A43" s="12"/>
      <c r="B43" s="12">
        <v>100302</v>
      </c>
      <c r="C43" s="5" t="s">
        <v>11</v>
      </c>
      <c r="D43" s="11">
        <v>1100</v>
      </c>
      <c r="E43" s="11">
        <v>2100</v>
      </c>
      <c r="F43" s="11">
        <v>3100</v>
      </c>
      <c r="G43" s="11">
        <v>69</v>
      </c>
      <c r="H43" s="6">
        <v>91580</v>
      </c>
      <c r="I43" s="7">
        <f t="shared" si="0"/>
        <v>73264</v>
      </c>
    </row>
    <row r="44">
      <c r="A44" s="12"/>
      <c r="B44" s="12">
        <v>100303</v>
      </c>
      <c r="C44" s="5"/>
      <c r="D44" s="11">
        <v>2200</v>
      </c>
      <c r="E44" s="11">
        <v>3200</v>
      </c>
      <c r="F44" s="11">
        <v>4200</v>
      </c>
      <c r="G44" s="11">
        <v>104</v>
      </c>
      <c r="H44" s="6">
        <v>134140</v>
      </c>
      <c r="I44" s="7">
        <f t="shared" si="0"/>
        <v>107312</v>
      </c>
    </row>
    <row r="45">
      <c r="A45" s="12"/>
      <c r="B45" s="12">
        <v>100304</v>
      </c>
      <c r="C45" s="5"/>
      <c r="D45" s="11">
        <v>3200</v>
      </c>
      <c r="E45" s="11">
        <v>4200</v>
      </c>
      <c r="F45" s="11">
        <v>5200</v>
      </c>
      <c r="G45" s="11">
        <v>130</v>
      </c>
      <c r="H45" s="6">
        <v>159980</v>
      </c>
      <c r="I45" s="7">
        <f t="shared" si="0"/>
        <v>127984</v>
      </c>
    </row>
    <row r="46">
      <c r="A46" s="12"/>
      <c r="B46" s="12">
        <v>100305</v>
      </c>
      <c r="C46" s="5"/>
      <c r="D46" s="11">
        <v>4200</v>
      </c>
      <c r="E46" s="11">
        <v>5200</v>
      </c>
      <c r="F46" s="11">
        <v>6200</v>
      </c>
      <c r="G46" s="11">
        <v>140</v>
      </c>
      <c r="H46" s="6">
        <v>179170</v>
      </c>
      <c r="I46" s="7">
        <f t="shared" si="0"/>
        <v>143336</v>
      </c>
    </row>
    <row r="47">
      <c r="A47" s="12"/>
      <c r="B47" s="12">
        <v>100306</v>
      </c>
      <c r="C47" s="5"/>
      <c r="D47" s="11">
        <v>5200</v>
      </c>
      <c r="E47" s="11">
        <v>6200</v>
      </c>
      <c r="F47" s="11">
        <v>7200</v>
      </c>
      <c r="G47" s="11">
        <v>237</v>
      </c>
      <c r="H47" s="6">
        <v>283480</v>
      </c>
      <c r="I47" s="7">
        <f t="shared" si="0"/>
        <v>226784</v>
      </c>
    </row>
    <row r="48">
      <c r="A48" s="12"/>
      <c r="B48" s="12">
        <v>100307</v>
      </c>
      <c r="C48" s="5"/>
      <c r="D48" s="11">
        <v>6300</v>
      </c>
      <c r="E48" s="11">
        <v>7300</v>
      </c>
      <c r="F48" s="11">
        <v>8300</v>
      </c>
      <c r="G48" s="11">
        <v>252</v>
      </c>
      <c r="H48" s="6">
        <v>307610</v>
      </c>
      <c r="I48" s="7">
        <f t="shared" si="0"/>
        <v>246088</v>
      </c>
    </row>
    <row r="49">
      <c r="A49" s="12"/>
      <c r="B49" s="12">
        <v>100308</v>
      </c>
      <c r="C49" s="5"/>
      <c r="D49" s="11">
        <v>7300</v>
      </c>
      <c r="E49" s="11">
        <v>8300</v>
      </c>
      <c r="F49" s="11">
        <v>9300</v>
      </c>
      <c r="G49" s="11">
        <v>262</v>
      </c>
      <c r="H49" s="6">
        <v>333070</v>
      </c>
      <c r="I49" s="7">
        <f t="shared" si="0"/>
        <v>266456</v>
      </c>
    </row>
    <row r="50">
      <c r="A50" s="12"/>
      <c r="B50" s="12">
        <v>100309</v>
      </c>
      <c r="C50" s="5"/>
      <c r="D50" s="11">
        <v>8300</v>
      </c>
      <c r="E50" s="11">
        <v>9300</v>
      </c>
      <c r="F50" s="11">
        <v>10300</v>
      </c>
      <c r="G50" s="11">
        <v>278</v>
      </c>
      <c r="H50" s="6">
        <v>352260</v>
      </c>
      <c r="I50" s="7">
        <f t="shared" si="0"/>
        <v>281808</v>
      </c>
    </row>
    <row r="51">
      <c r="A51" s="12"/>
      <c r="B51" s="12">
        <v>100310</v>
      </c>
      <c r="C51" s="5"/>
      <c r="D51" s="11">
        <v>9300</v>
      </c>
      <c r="E51" s="11">
        <v>10300</v>
      </c>
      <c r="F51" s="11">
        <v>11300</v>
      </c>
      <c r="G51" s="11">
        <v>342</v>
      </c>
      <c r="H51" s="6">
        <v>416290</v>
      </c>
      <c r="I51" s="7">
        <f t="shared" si="0"/>
        <v>333032</v>
      </c>
    </row>
    <row r="52">
      <c r="A52" s="12"/>
      <c r="B52" s="12">
        <v>100311</v>
      </c>
      <c r="C52" s="5"/>
      <c r="D52" s="11">
        <v>10300</v>
      </c>
      <c r="E52" s="11">
        <v>11300</v>
      </c>
      <c r="F52" s="11">
        <v>12300</v>
      </c>
      <c r="G52" s="11">
        <v>354</v>
      </c>
      <c r="H52" s="6">
        <v>435480</v>
      </c>
      <c r="I52" s="7">
        <f t="shared" si="0"/>
        <v>348384</v>
      </c>
    </row>
    <row r="53">
      <c r="A53" s="12"/>
      <c r="B53" s="12">
        <v>100312</v>
      </c>
      <c r="C53" s="5" t="s">
        <v>11</v>
      </c>
      <c r="D53" s="11">
        <v>11300</v>
      </c>
      <c r="E53" s="11">
        <v>12300</v>
      </c>
      <c r="F53" s="11">
        <v>13300</v>
      </c>
      <c r="G53" s="11">
        <v>435</v>
      </c>
      <c r="H53" s="6">
        <v>528865</v>
      </c>
      <c r="I53" s="7">
        <f t="shared" si="0"/>
        <v>423092</v>
      </c>
    </row>
    <row r="54">
      <c r="A54" s="12"/>
      <c r="B54" s="12">
        <v>100313</v>
      </c>
      <c r="C54" s="5"/>
      <c r="D54" s="11">
        <v>12300</v>
      </c>
      <c r="E54" s="11">
        <v>13300</v>
      </c>
      <c r="F54" s="11">
        <v>14300</v>
      </c>
      <c r="G54" s="11">
        <v>449</v>
      </c>
      <c r="H54" s="6">
        <v>548055</v>
      </c>
      <c r="I54" s="7">
        <f t="shared" si="0"/>
        <v>438444</v>
      </c>
    </row>
    <row r="55">
      <c r="A55" s="12"/>
      <c r="B55" s="12">
        <v>100314</v>
      </c>
      <c r="C55" s="5"/>
      <c r="D55" s="11">
        <v>13300</v>
      </c>
      <c r="E55" s="11">
        <v>14300</v>
      </c>
      <c r="F55" s="11">
        <v>15300</v>
      </c>
      <c r="G55" s="11">
        <v>484</v>
      </c>
      <c r="H55" s="6">
        <v>595270</v>
      </c>
      <c r="I55" s="7">
        <f t="shared" si="0"/>
        <v>476216</v>
      </c>
    </row>
    <row r="56">
      <c r="A56" s="12"/>
      <c r="B56" s="12">
        <v>100315</v>
      </c>
      <c r="C56" s="5"/>
      <c r="D56" s="11">
        <v>14300</v>
      </c>
      <c r="E56" s="11">
        <v>15300</v>
      </c>
      <c r="F56" s="11">
        <v>16300</v>
      </c>
      <c r="G56" s="11">
        <v>498</v>
      </c>
      <c r="H56" s="6">
        <v>614460</v>
      </c>
      <c r="I56" s="7">
        <f t="shared" si="0"/>
        <v>491568</v>
      </c>
    </row>
    <row r="57">
      <c r="A57" s="12"/>
      <c r="B57" s="12">
        <v>100316</v>
      </c>
      <c r="C57" s="5"/>
      <c r="D57" s="11">
        <v>15300</v>
      </c>
      <c r="E57" s="11">
        <v>16300</v>
      </c>
      <c r="F57" s="11">
        <v>17300</v>
      </c>
      <c r="G57" s="11">
        <v>534</v>
      </c>
      <c r="H57" s="6">
        <v>661675</v>
      </c>
      <c r="I57" s="7">
        <f t="shared" si="0"/>
        <v>529340</v>
      </c>
    </row>
    <row r="58">
      <c r="A58" s="12"/>
      <c r="B58" s="12">
        <v>100317</v>
      </c>
      <c r="C58" s="5"/>
      <c r="D58" s="11">
        <v>16300</v>
      </c>
      <c r="E58" s="11">
        <v>17300</v>
      </c>
      <c r="F58" s="11">
        <v>18300</v>
      </c>
      <c r="G58" s="11">
        <v>547</v>
      </c>
      <c r="H58" s="6">
        <v>680865</v>
      </c>
      <c r="I58" s="7">
        <f t="shared" si="0"/>
        <v>544692</v>
      </c>
    </row>
    <row r="59">
      <c r="A59" s="12"/>
      <c r="B59" s="12">
        <v>100318</v>
      </c>
      <c r="C59" s="5"/>
      <c r="D59" s="11">
        <v>17300</v>
      </c>
      <c r="E59" s="11">
        <v>18300</v>
      </c>
      <c r="F59" s="11">
        <v>19300</v>
      </c>
      <c r="G59" s="11">
        <v>583</v>
      </c>
      <c r="H59" s="6">
        <v>728080</v>
      </c>
      <c r="I59" s="7">
        <f t="shared" si="0"/>
        <v>582464</v>
      </c>
    </row>
    <row r="60">
      <c r="A60" s="12"/>
      <c r="B60" s="12">
        <v>100319</v>
      </c>
      <c r="C60" s="5"/>
      <c r="D60" s="11">
        <v>18300</v>
      </c>
      <c r="E60" s="11">
        <v>19300</v>
      </c>
      <c r="F60" s="11">
        <v>20300</v>
      </c>
      <c r="G60" s="11">
        <v>596</v>
      </c>
      <c r="H60" s="6">
        <v>747270</v>
      </c>
      <c r="I60" s="7">
        <f t="shared" si="0"/>
        <v>597816</v>
      </c>
    </row>
    <row r="61">
      <c r="A61" s="12"/>
      <c r="B61" s="12">
        <v>100320</v>
      </c>
      <c r="C61" s="5"/>
      <c r="D61" s="11">
        <v>19300</v>
      </c>
      <c r="E61" s="11">
        <v>20300</v>
      </c>
      <c r="F61" s="11">
        <v>21300</v>
      </c>
      <c r="G61" s="11">
        <v>632</v>
      </c>
      <c r="H61" s="6">
        <v>794485</v>
      </c>
      <c r="I61" s="7">
        <f t="shared" si="0"/>
        <v>635588</v>
      </c>
    </row>
    <row r="62">
      <c r="A62" s="12"/>
      <c r="B62" s="12">
        <v>100321</v>
      </c>
      <c r="C62" s="5"/>
      <c r="D62" s="11">
        <v>20300</v>
      </c>
      <c r="E62" s="11">
        <v>21300</v>
      </c>
      <c r="F62" s="11">
        <v>22300</v>
      </c>
      <c r="G62" s="11">
        <v>645</v>
      </c>
      <c r="H62" s="6">
        <v>813675</v>
      </c>
      <c r="I62" s="7">
        <f t="shared" si="0"/>
        <v>650940</v>
      </c>
    </row>
    <row r="63">
      <c r="A63" s="13"/>
      <c r="B63" s="13"/>
      <c r="C63" s="14"/>
      <c r="H63" s="6"/>
      <c r="I63" s="7"/>
    </row>
    <row r="64">
      <c r="A64" s="12"/>
      <c r="B64" s="12">
        <v>100403</v>
      </c>
      <c r="C64" s="5" t="s">
        <v>12</v>
      </c>
      <c r="D64" s="11">
        <v>2200</v>
      </c>
      <c r="E64" s="11">
        <v>3200</v>
      </c>
      <c r="F64" s="11">
        <v>4200</v>
      </c>
      <c r="G64" s="11">
        <v>116</v>
      </c>
      <c r="H64" s="6">
        <v>162165</v>
      </c>
      <c r="I64" s="7">
        <f t="shared" ref="I64:I91" si="1">H64*0.8</f>
        <v>129732</v>
      </c>
    </row>
    <row r="65">
      <c r="A65" s="12"/>
      <c r="B65" s="12">
        <v>100404</v>
      </c>
      <c r="C65" s="5"/>
      <c r="D65" s="11">
        <v>3200</v>
      </c>
      <c r="E65" s="11">
        <v>4200</v>
      </c>
      <c r="F65" s="11">
        <v>5200</v>
      </c>
      <c r="G65" s="11">
        <v>162</v>
      </c>
      <c r="H65" s="6">
        <v>213180</v>
      </c>
      <c r="I65" s="7">
        <f t="shared" si="1"/>
        <v>170544</v>
      </c>
    </row>
    <row r="66">
      <c r="A66" s="12"/>
      <c r="B66" s="12">
        <v>100405</v>
      </c>
      <c r="C66" s="5"/>
      <c r="D66" s="11">
        <v>4200</v>
      </c>
      <c r="E66" s="11">
        <v>5200</v>
      </c>
      <c r="F66" s="11">
        <v>6200</v>
      </c>
      <c r="G66" s="11">
        <v>190</v>
      </c>
      <c r="H66" s="6">
        <v>252510</v>
      </c>
      <c r="I66" s="7">
        <f t="shared" si="1"/>
        <v>202008</v>
      </c>
    </row>
    <row r="67">
      <c r="A67" s="12"/>
      <c r="B67" s="12">
        <v>100406</v>
      </c>
      <c r="C67" s="5"/>
      <c r="D67" s="11">
        <v>5200</v>
      </c>
      <c r="E67" s="11">
        <v>6200</v>
      </c>
      <c r="F67" s="11">
        <v>7200</v>
      </c>
      <c r="G67" s="11">
        <v>232</v>
      </c>
      <c r="H67" s="6">
        <v>303145</v>
      </c>
      <c r="I67" s="7">
        <f t="shared" si="1"/>
        <v>242516</v>
      </c>
    </row>
    <row r="68">
      <c r="A68" s="12"/>
      <c r="B68" s="12">
        <v>100407</v>
      </c>
      <c r="C68" s="5"/>
      <c r="D68" s="11">
        <v>6200</v>
      </c>
      <c r="E68" s="11">
        <v>7200</v>
      </c>
      <c r="F68" s="11">
        <v>8200</v>
      </c>
      <c r="G68" s="11">
        <v>295</v>
      </c>
      <c r="H68" s="6">
        <v>382755</v>
      </c>
      <c r="I68" s="7">
        <f t="shared" si="1"/>
        <v>306204</v>
      </c>
    </row>
    <row r="69">
      <c r="A69" s="12"/>
      <c r="B69" s="12">
        <v>100408</v>
      </c>
      <c r="C69" s="5"/>
      <c r="D69" s="11">
        <v>7200</v>
      </c>
      <c r="E69" s="11">
        <v>8200</v>
      </c>
      <c r="F69" s="11">
        <v>9200</v>
      </c>
      <c r="G69" s="11">
        <v>334</v>
      </c>
      <c r="H69" s="6">
        <v>433390</v>
      </c>
      <c r="I69" s="7">
        <f t="shared" si="1"/>
        <v>346712</v>
      </c>
    </row>
    <row r="70">
      <c r="A70" s="12"/>
      <c r="B70" s="12">
        <v>100409</v>
      </c>
      <c r="C70" s="5"/>
      <c r="D70" s="11">
        <v>8200</v>
      </c>
      <c r="E70" s="11">
        <v>9200</v>
      </c>
      <c r="F70" s="11">
        <v>10200</v>
      </c>
      <c r="G70" s="11">
        <v>362</v>
      </c>
      <c r="H70" s="6">
        <v>472720</v>
      </c>
      <c r="I70" s="7">
        <f t="shared" si="1"/>
        <v>378176</v>
      </c>
    </row>
    <row r="71">
      <c r="A71" s="12"/>
      <c r="B71" s="12">
        <v>100410</v>
      </c>
      <c r="C71" s="5"/>
      <c r="D71" s="11">
        <v>9200</v>
      </c>
      <c r="E71" s="11">
        <v>10200</v>
      </c>
      <c r="F71" s="11">
        <v>11200</v>
      </c>
      <c r="G71" s="11">
        <v>404</v>
      </c>
      <c r="H71" s="6">
        <v>523355</v>
      </c>
      <c r="I71" s="7">
        <f t="shared" si="1"/>
        <v>418684</v>
      </c>
    </row>
    <row r="72">
      <c r="A72" s="12"/>
      <c r="B72" s="12">
        <v>100411</v>
      </c>
      <c r="C72" s="5"/>
      <c r="D72" s="11">
        <v>10200</v>
      </c>
      <c r="E72" s="11">
        <v>11200</v>
      </c>
      <c r="F72" s="11">
        <v>12200</v>
      </c>
      <c r="G72" s="11">
        <v>429</v>
      </c>
      <c r="H72" s="6">
        <v>562685</v>
      </c>
      <c r="I72" s="7">
        <f t="shared" si="1"/>
        <v>450148</v>
      </c>
    </row>
    <row r="73">
      <c r="A73" s="12"/>
      <c r="B73" s="12">
        <v>100412</v>
      </c>
      <c r="C73" s="5" t="s">
        <v>12</v>
      </c>
      <c r="D73" s="11">
        <v>11300</v>
      </c>
      <c r="E73" s="11">
        <v>12300</v>
      </c>
      <c r="F73" s="11">
        <v>13300</v>
      </c>
      <c r="G73" s="11">
        <v>532</v>
      </c>
      <c r="H73" s="6">
        <v>659490</v>
      </c>
      <c r="I73" s="7">
        <f t="shared" si="1"/>
        <v>527592</v>
      </c>
    </row>
    <row r="74">
      <c r="A74" s="12"/>
      <c r="B74" s="12">
        <v>100413</v>
      </c>
      <c r="C74" s="5"/>
      <c r="D74" s="11">
        <v>12300</v>
      </c>
      <c r="E74" s="11">
        <v>13300</v>
      </c>
      <c r="F74" s="11">
        <v>14300</v>
      </c>
      <c r="G74" s="11">
        <v>559</v>
      </c>
      <c r="H74" s="6">
        <v>698820</v>
      </c>
      <c r="I74" s="7">
        <f t="shared" si="1"/>
        <v>559056</v>
      </c>
    </row>
    <row r="75">
      <c r="A75" s="12"/>
      <c r="B75" s="12">
        <v>100414</v>
      </c>
      <c r="C75" s="5"/>
      <c r="D75" s="11">
        <v>13300</v>
      </c>
      <c r="E75" s="11">
        <v>14300</v>
      </c>
      <c r="F75" s="11">
        <v>15300</v>
      </c>
      <c r="G75" s="11">
        <v>599</v>
      </c>
      <c r="H75" s="6">
        <v>749455</v>
      </c>
      <c r="I75" s="7">
        <f t="shared" si="1"/>
        <v>599564</v>
      </c>
    </row>
    <row r="76">
      <c r="A76" s="12"/>
      <c r="B76" s="12">
        <v>100415</v>
      </c>
      <c r="C76" s="5"/>
      <c r="D76" s="11">
        <v>14300</v>
      </c>
      <c r="E76" s="11">
        <v>15300</v>
      </c>
      <c r="F76" s="11">
        <v>16300</v>
      </c>
      <c r="G76" s="11">
        <v>626</v>
      </c>
      <c r="H76" s="6">
        <v>788785</v>
      </c>
      <c r="I76" s="7">
        <f t="shared" si="1"/>
        <v>631028</v>
      </c>
    </row>
    <row r="77">
      <c r="A77" s="12"/>
      <c r="B77" s="12">
        <v>100416</v>
      </c>
      <c r="C77" s="5"/>
      <c r="D77" s="11">
        <v>15300</v>
      </c>
      <c r="E77" s="11">
        <v>16300</v>
      </c>
      <c r="F77" s="11">
        <v>17300</v>
      </c>
      <c r="G77" s="11">
        <v>682</v>
      </c>
      <c r="H77" s="6">
        <v>839420</v>
      </c>
      <c r="I77" s="7">
        <f t="shared" si="1"/>
        <v>671536</v>
      </c>
    </row>
    <row r="78">
      <c r="A78" s="12"/>
      <c r="B78" s="12">
        <v>100417</v>
      </c>
      <c r="C78" s="5"/>
      <c r="D78" s="11">
        <v>16300</v>
      </c>
      <c r="E78" s="11">
        <v>17300</v>
      </c>
      <c r="F78" s="11">
        <v>18300</v>
      </c>
      <c r="G78" s="11">
        <v>693</v>
      </c>
      <c r="H78" s="6">
        <v>878750</v>
      </c>
      <c r="I78" s="7">
        <f t="shared" si="1"/>
        <v>703000</v>
      </c>
    </row>
    <row r="79">
      <c r="A79" s="12"/>
      <c r="B79" s="12">
        <v>100418</v>
      </c>
      <c r="C79" s="5"/>
      <c r="D79" s="11">
        <v>17300</v>
      </c>
      <c r="E79" s="11">
        <v>18300</v>
      </c>
      <c r="F79" s="11">
        <v>19300</v>
      </c>
      <c r="G79" s="11">
        <v>749</v>
      </c>
      <c r="H79" s="6">
        <v>929385</v>
      </c>
      <c r="I79" s="7">
        <f t="shared" si="1"/>
        <v>743508</v>
      </c>
    </row>
    <row r="80">
      <c r="A80" s="12"/>
      <c r="B80" s="12">
        <v>100419</v>
      </c>
      <c r="C80" s="5"/>
      <c r="D80" s="11">
        <v>18300</v>
      </c>
      <c r="E80" s="11">
        <v>19300</v>
      </c>
      <c r="F80" s="11">
        <v>20300</v>
      </c>
      <c r="G80" s="11">
        <v>760</v>
      </c>
      <c r="H80" s="6">
        <v>968715</v>
      </c>
      <c r="I80" s="7">
        <f t="shared" si="1"/>
        <v>774972</v>
      </c>
    </row>
    <row r="81">
      <c r="A81" s="12"/>
      <c r="B81" s="12">
        <v>100420</v>
      </c>
      <c r="C81" s="5"/>
      <c r="D81" s="11">
        <v>19300</v>
      </c>
      <c r="E81" s="11">
        <v>20300</v>
      </c>
      <c r="F81" s="11">
        <v>21300</v>
      </c>
      <c r="G81" s="11">
        <v>800</v>
      </c>
      <c r="H81" s="6">
        <v>1019350</v>
      </c>
      <c r="I81" s="7">
        <f t="shared" si="1"/>
        <v>815480</v>
      </c>
    </row>
    <row r="82">
      <c r="A82" s="12"/>
      <c r="B82" s="12">
        <v>100421</v>
      </c>
      <c r="C82" s="5"/>
      <c r="D82" s="11">
        <v>20300</v>
      </c>
      <c r="E82" s="11">
        <v>21300</v>
      </c>
      <c r="F82" s="11">
        <v>22300</v>
      </c>
      <c r="G82" s="11">
        <v>827</v>
      </c>
      <c r="H82" s="6">
        <v>1058680</v>
      </c>
      <c r="I82" s="7">
        <f t="shared" si="1"/>
        <v>846944</v>
      </c>
    </row>
    <row r="83">
      <c r="A83" s="13"/>
      <c r="B83" s="13"/>
      <c r="C83" s="14"/>
      <c r="H83" s="6"/>
      <c r="I83" s="7"/>
    </row>
    <row r="84" ht="57.600000000000001" customHeight="1">
      <c r="A84" s="15"/>
      <c r="B84" s="15">
        <v>100503</v>
      </c>
      <c r="C84" s="5" t="s">
        <v>13</v>
      </c>
      <c r="D84" s="11">
        <v>2100</v>
      </c>
      <c r="E84" s="11">
        <v>3100</v>
      </c>
      <c r="F84" s="11">
        <v>4100</v>
      </c>
      <c r="G84" s="11"/>
      <c r="H84" s="6">
        <v>100510</v>
      </c>
      <c r="I84" s="7">
        <f t="shared" si="1"/>
        <v>80408</v>
      </c>
    </row>
    <row r="85" ht="57.600000000000001" customHeight="1">
      <c r="A85" s="15"/>
      <c r="B85" s="15">
        <v>100504</v>
      </c>
      <c r="C85" s="5"/>
      <c r="D85" s="11">
        <v>3100</v>
      </c>
      <c r="E85" s="11">
        <v>4100</v>
      </c>
      <c r="F85" s="11">
        <v>5100</v>
      </c>
      <c r="G85" s="11"/>
      <c r="H85" s="6">
        <v>113335</v>
      </c>
      <c r="I85" s="7">
        <f t="shared" si="1"/>
        <v>90668</v>
      </c>
    </row>
    <row r="86" ht="57.600000000000001" customHeight="1">
      <c r="A86" s="15"/>
      <c r="B86" s="15">
        <v>100505</v>
      </c>
      <c r="C86" s="5"/>
      <c r="D86" s="11">
        <v>4100</v>
      </c>
      <c r="E86" s="11">
        <v>5100</v>
      </c>
      <c r="F86" s="11">
        <v>6100</v>
      </c>
      <c r="G86" s="11"/>
      <c r="H86" s="6">
        <v>155895</v>
      </c>
      <c r="I86" s="7">
        <f t="shared" si="1"/>
        <v>124716</v>
      </c>
    </row>
    <row r="87" ht="57.600000000000001" customHeight="1">
      <c r="A87" s="16"/>
      <c r="B87" s="15">
        <v>100506</v>
      </c>
      <c r="C87" s="5"/>
      <c r="D87" s="11">
        <v>5100</v>
      </c>
      <c r="E87" s="11">
        <v>6100</v>
      </c>
      <c r="F87" s="11">
        <v>7100</v>
      </c>
      <c r="G87" s="11"/>
      <c r="H87" s="6">
        <v>174420</v>
      </c>
      <c r="I87" s="7">
        <f t="shared" si="1"/>
        <v>139536</v>
      </c>
    </row>
    <row r="88">
      <c r="A88" s="17"/>
      <c r="B88" s="17"/>
      <c r="C88" s="14"/>
      <c r="H88" s="6"/>
      <c r="I88" s="7"/>
    </row>
    <row r="89">
      <c r="A89" s="17"/>
      <c r="B89" s="17"/>
      <c r="C89" s="14"/>
      <c r="H89" s="6"/>
      <c r="I89" s="7"/>
    </row>
    <row r="90" ht="232.5" customHeight="1">
      <c r="A90" s="18"/>
      <c r="B90" s="19">
        <v>100507</v>
      </c>
      <c r="C90" s="5" t="s">
        <v>14</v>
      </c>
      <c r="D90" s="11">
        <v>1100</v>
      </c>
      <c r="E90" s="11">
        <v>2100</v>
      </c>
      <c r="F90" s="11">
        <v>3100</v>
      </c>
      <c r="G90" s="11">
        <v>26</v>
      </c>
      <c r="H90" s="6">
        <v>63460</v>
      </c>
      <c r="I90" s="7">
        <f t="shared" si="1"/>
        <v>50768</v>
      </c>
    </row>
    <row r="91" ht="223.5" customHeight="1">
      <c r="A91" s="18"/>
      <c r="B91" s="19">
        <v>100508</v>
      </c>
      <c r="C91" s="5" t="s">
        <v>15</v>
      </c>
      <c r="D91" s="11">
        <v>1100</v>
      </c>
      <c r="E91" s="11">
        <v>2100</v>
      </c>
      <c r="F91" s="11">
        <v>3100</v>
      </c>
      <c r="G91" s="11">
        <v>69</v>
      </c>
      <c r="H91" s="6">
        <v>91580</v>
      </c>
      <c r="I91" s="7">
        <f t="shared" si="1"/>
        <v>73264</v>
      </c>
    </row>
  </sheetData>
  <mergeCells count="14">
    <mergeCell ref="A2:A21"/>
    <mergeCell ref="C2:C11"/>
    <mergeCell ref="C12:C21"/>
    <mergeCell ref="A23:A41"/>
    <mergeCell ref="C23:C31"/>
    <mergeCell ref="C32:C41"/>
    <mergeCell ref="A43:A62"/>
    <mergeCell ref="C43:C52"/>
    <mergeCell ref="C53:C62"/>
    <mergeCell ref="A64:A82"/>
    <mergeCell ref="C64:C72"/>
    <mergeCell ref="C73:C82"/>
    <mergeCell ref="A84:A87"/>
    <mergeCell ref="C84:C87"/>
  </mergeCells>
  <printOptions headings="0" gridLines="0"/>
  <pageMargins left="0.25" right="0.25" top="0.75" bottom="0.75" header="0.29999999999999999" footer="0.29999999999999999"/>
  <pageSetup paperSize="9" scale="78" fitToWidth="1" fitToHeight="0" pageOrder="downThenOver" orientation="landscape" usePrinterDefaults="1" blackAndWhite="0" draft="0" cellComments="none" useFirstPageNumber="0" errors="displayed" horizontalDpi="600" verticalDpi="0" copies="1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00B050"/>
    <outlinePr applyStyles="0" summaryBelow="1" summaryRight="1" showOutlineSymbols="1"/>
    <pageSetUpPr autoPageBreaks="1" fitToPage="1"/>
  </sheetPr>
  <sheetViews>
    <sheetView showRuler="1" zoomScale="100" workbookViewId="0">
      <selection activeCell="C5" activeCellId="0" sqref="C5"/>
    </sheetView>
  </sheetViews>
  <sheetFormatPr defaultRowHeight="14.25"/>
  <cols>
    <col customWidth="1" min="1" max="1" width="22.85546875"/>
    <col customWidth="1" min="2" max="3" style="30" width="37"/>
    <col customWidth="1" min="4" max="4" style="30" width="23.42578125"/>
    <col customWidth="1" min="5" max="5" style="30" width="20.85546875"/>
    <col customWidth="1" min="6" max="6" style="30" width="21.7109375"/>
    <col customWidth="1" min="7" max="8" style="30" width="21.42578125"/>
    <col bestFit="1" customWidth="1" min="9" max="9" style="59" width="13.85546875"/>
    <col customWidth="1" min="10" max="10" style="59" width="13.140625"/>
  </cols>
  <sheetData>
    <row r="1" ht="30.600000000000001" customHeight="1">
      <c r="A1" s="70"/>
      <c r="B1" s="19" t="s">
        <v>214</v>
      </c>
      <c r="C1" s="19" t="s">
        <v>1</v>
      </c>
      <c r="D1" s="19" t="s">
        <v>215</v>
      </c>
      <c r="E1" s="19" t="s">
        <v>17</v>
      </c>
      <c r="F1" s="19" t="s">
        <v>216</v>
      </c>
      <c r="G1" s="19" t="s">
        <v>217</v>
      </c>
      <c r="H1" s="19" t="s">
        <v>6</v>
      </c>
      <c r="I1" s="51" t="s">
        <v>7</v>
      </c>
      <c r="J1" s="52" t="s">
        <v>65</v>
      </c>
    </row>
    <row r="2" ht="30.600000000000001" customHeight="1">
      <c r="A2" s="71"/>
      <c r="B2" s="19" t="s">
        <v>218</v>
      </c>
      <c r="C2" s="19">
        <v>101401</v>
      </c>
      <c r="D2" s="36" t="s">
        <v>219</v>
      </c>
      <c r="E2" s="36">
        <v>12</v>
      </c>
      <c r="F2" s="36" t="s">
        <v>220</v>
      </c>
      <c r="G2" s="36">
        <v>2200</v>
      </c>
      <c r="H2" s="36">
        <v>24</v>
      </c>
      <c r="I2" s="51">
        <v>46740</v>
      </c>
      <c r="J2" s="52">
        <f t="shared" ref="J2:J4" si="11">I2*0.8</f>
        <v>37392</v>
      </c>
    </row>
    <row r="3" ht="30.600000000000001" customHeight="1">
      <c r="A3" s="71"/>
      <c r="B3" s="19"/>
      <c r="C3" s="19">
        <v>101402</v>
      </c>
      <c r="D3" s="36" t="s">
        <v>221</v>
      </c>
      <c r="E3" s="36">
        <v>16</v>
      </c>
      <c r="F3" s="36" t="s">
        <v>222</v>
      </c>
      <c r="G3" s="36">
        <v>3200</v>
      </c>
      <c r="H3" s="36">
        <v>30</v>
      </c>
      <c r="I3" s="51">
        <v>54245</v>
      </c>
      <c r="J3" s="52">
        <f t="shared" si="11"/>
        <v>43396</v>
      </c>
    </row>
    <row r="4" ht="30.600000000000001" customHeight="1">
      <c r="A4" s="72"/>
      <c r="B4" s="19"/>
      <c r="C4" s="19">
        <v>101403</v>
      </c>
      <c r="D4" s="36" t="s">
        <v>223</v>
      </c>
      <c r="E4" s="36">
        <v>21</v>
      </c>
      <c r="F4" s="36" t="s">
        <v>224</v>
      </c>
      <c r="G4" s="36">
        <v>4500</v>
      </c>
      <c r="H4" s="36">
        <v>38</v>
      </c>
      <c r="I4" s="51">
        <v>67830</v>
      </c>
      <c r="J4" s="52">
        <f t="shared" si="11"/>
        <v>54264</v>
      </c>
    </row>
  </sheetData>
  <mergeCells count="2">
    <mergeCell ref="A1:A4"/>
    <mergeCell ref="B2:B4"/>
  </mergeCells>
  <printOptions headings="0" gridLines="0"/>
  <pageMargins left="0.69999999999999996" right="0.69999999999999996" top="0.75" bottom="0.75" header="0.29999999999999999" footer="0.29999999999999999"/>
  <pageSetup paperSize="9" scale="67" fitToWidth="1" fitToHeight="0" pageOrder="downThenOver" orientation="landscape" usePrinterDefaults="1" blackAndWhite="0" draft="0" cellComments="none" useFirstPageNumber="0" errors="displayed" horizontalDpi="600" verticalDpi="0" copies="1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00B050"/>
    <outlinePr applyStyles="0" summaryBelow="1" summaryRight="1" showOutlineSymbols="1"/>
    <pageSetUpPr autoPageBreaks="1" fitToPage="1"/>
  </sheetPr>
  <sheetViews>
    <sheetView showRuler="1" zoomScale="77" workbookViewId="0">
      <selection activeCell="C18" activeCellId="0" sqref="C18"/>
    </sheetView>
  </sheetViews>
  <sheetFormatPr defaultRowHeight="14.25"/>
  <cols>
    <col customWidth="1" min="1" max="1" style="30" width="21.7109375"/>
    <col customWidth="1" min="2" max="3" style="30" width="47.5703125"/>
    <col customWidth="1" min="4" max="4" style="30" width="15.42578125"/>
    <col customWidth="1" min="5" max="5" style="30" width="23"/>
    <col customWidth="1" min="6" max="6" style="30" width="25.28515625"/>
    <col customWidth="1" min="7" max="7" style="30" width="22.42578125"/>
    <col customWidth="1" min="8" max="8" style="30" width="16.28515625"/>
    <col bestFit="1" customWidth="1" min="9" max="9" style="59" width="13.85546875"/>
    <col bestFit="1" customWidth="1" min="10" max="10" style="59" width="13.140625"/>
  </cols>
  <sheetData>
    <row r="1" ht="77.25" customHeight="1">
      <c r="B1" s="19" t="s">
        <v>2</v>
      </c>
      <c r="C1" s="19" t="s">
        <v>1</v>
      </c>
      <c r="D1" s="19" t="s">
        <v>154</v>
      </c>
      <c r="E1" s="19" t="s">
        <v>17</v>
      </c>
      <c r="F1" s="19" t="s">
        <v>41</v>
      </c>
      <c r="G1" s="33" t="s">
        <v>225</v>
      </c>
      <c r="H1" s="33" t="s">
        <v>6</v>
      </c>
      <c r="I1" s="51" t="s">
        <v>84</v>
      </c>
      <c r="J1" s="52" t="s">
        <v>65</v>
      </c>
    </row>
    <row r="2" ht="21.600000000000001" customHeight="1">
      <c r="A2" s="73"/>
      <c r="B2" s="19" t="s">
        <v>226</v>
      </c>
      <c r="C2" s="19">
        <v>101501</v>
      </c>
      <c r="D2" s="36">
        <v>2000</v>
      </c>
      <c r="E2" s="36">
        <v>8</v>
      </c>
      <c r="F2" s="36">
        <v>3000</v>
      </c>
      <c r="G2" s="37" t="s">
        <v>227</v>
      </c>
      <c r="H2" s="37">
        <v>9.3000000000000007</v>
      </c>
      <c r="I2" s="51">
        <v>26600</v>
      </c>
      <c r="J2" s="52">
        <f t="shared" ref="J2:J13" si="12">I2*0.8</f>
        <v>21280</v>
      </c>
    </row>
    <row r="3" ht="21.600000000000001" customHeight="1">
      <c r="A3" s="73"/>
      <c r="B3" s="19"/>
      <c r="C3" s="19">
        <v>101502</v>
      </c>
      <c r="D3" s="36">
        <v>3000</v>
      </c>
      <c r="E3" s="36">
        <v>12</v>
      </c>
      <c r="F3" s="36">
        <v>4000</v>
      </c>
      <c r="G3" s="37" t="s">
        <v>228</v>
      </c>
      <c r="H3" s="37">
        <v>13.699999999999999</v>
      </c>
      <c r="I3" s="51">
        <v>35055</v>
      </c>
      <c r="J3" s="52">
        <f t="shared" si="12"/>
        <v>28044</v>
      </c>
    </row>
    <row r="4" ht="21.600000000000001" customHeight="1">
      <c r="A4" s="73"/>
      <c r="B4" s="19"/>
      <c r="C4" s="19">
        <v>101503</v>
      </c>
      <c r="D4" s="36">
        <v>3500</v>
      </c>
      <c r="E4" s="36">
        <v>14</v>
      </c>
      <c r="F4" s="36">
        <v>4500</v>
      </c>
      <c r="G4" s="37" t="s">
        <v>229</v>
      </c>
      <c r="H4" s="37">
        <v>15.1</v>
      </c>
      <c r="I4" s="51">
        <v>39615</v>
      </c>
      <c r="J4" s="52">
        <f t="shared" si="12"/>
        <v>31692</v>
      </c>
    </row>
    <row r="5" ht="21.600000000000001" customHeight="1">
      <c r="A5" s="73"/>
      <c r="B5" s="19"/>
      <c r="C5" s="19">
        <v>101504</v>
      </c>
      <c r="D5" s="36">
        <v>4000</v>
      </c>
      <c r="E5" s="36">
        <v>16</v>
      </c>
      <c r="F5" s="36">
        <v>5000</v>
      </c>
      <c r="G5" s="37" t="s">
        <v>230</v>
      </c>
      <c r="H5" s="37">
        <v>17.600000000000001</v>
      </c>
      <c r="I5" s="51">
        <v>44745</v>
      </c>
      <c r="J5" s="52">
        <f t="shared" si="12"/>
        <v>35796</v>
      </c>
    </row>
    <row r="6" ht="21.600000000000001" customHeight="1">
      <c r="A6" s="73"/>
      <c r="B6" s="19"/>
      <c r="C6" s="19">
        <v>101505</v>
      </c>
      <c r="D6" s="36">
        <v>4500</v>
      </c>
      <c r="E6" s="36">
        <v>18</v>
      </c>
      <c r="F6" s="36">
        <v>5500</v>
      </c>
      <c r="G6" s="37" t="s">
        <v>231</v>
      </c>
      <c r="H6" s="37">
        <v>19.300000000000001</v>
      </c>
      <c r="I6" s="51">
        <v>49970</v>
      </c>
      <c r="J6" s="52">
        <f t="shared" si="12"/>
        <v>39976</v>
      </c>
    </row>
    <row r="7">
      <c r="B7" s="12"/>
      <c r="C7" s="19"/>
      <c r="I7" s="51"/>
      <c r="J7" s="52"/>
    </row>
    <row r="8">
      <c r="C8" s="19"/>
      <c r="I8" s="51"/>
      <c r="J8" s="52"/>
    </row>
    <row r="9">
      <c r="B9" s="19"/>
      <c r="C9" s="19"/>
      <c r="D9" s="19" t="s">
        <v>154</v>
      </c>
      <c r="E9" s="19" t="s">
        <v>207</v>
      </c>
      <c r="F9" s="19" t="s">
        <v>232</v>
      </c>
      <c r="G9" s="33" t="s">
        <v>233</v>
      </c>
      <c r="H9" s="33"/>
      <c r="I9" s="51"/>
      <c r="J9" s="52"/>
    </row>
    <row r="10">
      <c r="B10" s="19" t="s">
        <v>234</v>
      </c>
      <c r="C10" s="19">
        <v>101509</v>
      </c>
      <c r="D10" s="36">
        <v>2400</v>
      </c>
      <c r="E10" s="36">
        <v>3400</v>
      </c>
      <c r="F10" s="36">
        <v>7</v>
      </c>
      <c r="G10" s="37" t="s">
        <v>235</v>
      </c>
      <c r="H10" s="37">
        <v>13</v>
      </c>
      <c r="I10" s="51">
        <v>30115</v>
      </c>
      <c r="J10" s="52">
        <f t="shared" si="12"/>
        <v>24092</v>
      </c>
    </row>
    <row r="11">
      <c r="C11" s="19"/>
      <c r="I11" s="51"/>
      <c r="J11" s="52"/>
    </row>
    <row r="12">
      <c r="B12" s="19" t="s">
        <v>236</v>
      </c>
      <c r="C12" s="19">
        <v>101511</v>
      </c>
      <c r="D12" s="36">
        <v>2700</v>
      </c>
      <c r="E12" s="36">
        <v>370</v>
      </c>
      <c r="F12" s="36"/>
      <c r="G12" s="37" t="s">
        <v>237</v>
      </c>
      <c r="H12" s="37">
        <v>9</v>
      </c>
      <c r="I12" s="51">
        <v>25555</v>
      </c>
      <c r="J12" s="52">
        <f t="shared" si="12"/>
        <v>20444</v>
      </c>
    </row>
    <row r="13">
      <c r="B13" s="19"/>
      <c r="C13" s="19">
        <v>101512</v>
      </c>
      <c r="D13" s="36">
        <v>5000</v>
      </c>
      <c r="E13" s="36">
        <v>370</v>
      </c>
      <c r="F13" s="36"/>
      <c r="G13" s="37" t="s">
        <v>238</v>
      </c>
      <c r="H13" s="37">
        <v>16</v>
      </c>
      <c r="I13" s="51">
        <v>32300</v>
      </c>
      <c r="J13" s="52">
        <f t="shared" si="12"/>
        <v>25840</v>
      </c>
    </row>
  </sheetData>
  <mergeCells count="3">
    <mergeCell ref="A2:A6"/>
    <mergeCell ref="B2:B6"/>
    <mergeCell ref="B12:B13"/>
  </mergeCells>
  <printOptions headings="0" gridLines="0"/>
  <pageMargins left="0.25" right="0.25" top="0.75" bottom="0.75" header="0.29999999999999999" footer="0.29999999999999999"/>
  <pageSetup paperSize="9" scale="71" fitToWidth="1" fitToHeight="0" pageOrder="downThenOver" orientation="landscape" usePrinterDefaults="1" blackAndWhite="0" draft="0" cellComments="none" useFirstPageNumber="0" errors="displayed" horizontalDpi="600" verticalDpi="0" copies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00B050"/>
    <outlinePr applyStyles="0" summaryBelow="1" summaryRight="1" showOutlineSymbols="1"/>
    <pageSetUpPr autoPageBreaks="1" fitToPage="1"/>
  </sheetPr>
  <sheetViews>
    <sheetView showRuler="1" zoomScale="100" workbookViewId="0">
      <selection activeCell="C19" activeCellId="0" sqref="C19"/>
    </sheetView>
  </sheetViews>
  <sheetFormatPr defaultRowHeight="14.25"/>
  <cols>
    <col customWidth="1" min="1" max="1" width="48.5703125"/>
    <col customWidth="1" min="2" max="2" style="30" width="79.140625"/>
    <col customWidth="1" min="3" max="3" style="30" width="16.57421875"/>
    <col customWidth="1" hidden="1" min="4" max="4" style="30" width="22.7109375"/>
    <col customWidth="1" min="5" max="5" style="30" width="14.7109375"/>
    <col customWidth="1" min="6" max="6" style="30" width="15.140625"/>
    <col customWidth="1" min="7" max="7" style="30" width="13.140625"/>
    <col customWidth="1" min="8" max="8" style="74" width="15"/>
    <col customWidth="1" min="9" max="9" style="75" width="13"/>
  </cols>
  <sheetData>
    <row r="1" ht="28.5">
      <c r="B1" s="76" t="s">
        <v>239</v>
      </c>
      <c r="C1" s="76" t="s">
        <v>1</v>
      </c>
      <c r="D1" s="76" t="s">
        <v>240</v>
      </c>
      <c r="E1" s="76" t="s">
        <v>73</v>
      </c>
      <c r="F1" s="76" t="s">
        <v>241</v>
      </c>
      <c r="G1" s="76" t="s">
        <v>242</v>
      </c>
      <c r="H1" s="57" t="s">
        <v>7</v>
      </c>
      <c r="I1" s="58" t="s">
        <v>65</v>
      </c>
    </row>
    <row r="2" ht="28.5">
      <c r="A2" s="22"/>
      <c r="B2" s="11" t="s">
        <v>243</v>
      </c>
      <c r="C2" s="11">
        <v>200101</v>
      </c>
      <c r="D2" s="77" t="s">
        <v>244</v>
      </c>
      <c r="E2" s="77">
        <v>1500</v>
      </c>
      <c r="F2" s="77">
        <v>300</v>
      </c>
      <c r="G2" s="77">
        <v>1</v>
      </c>
      <c r="H2" s="57">
        <v>21886</v>
      </c>
      <c r="I2" s="58">
        <f t="shared" ref="I2:I19" si="13">H2*0.85</f>
        <v>18603.099999999999</v>
      </c>
    </row>
    <row r="3" ht="28.5">
      <c r="A3" s="22"/>
      <c r="B3" s="11" t="s">
        <v>245</v>
      </c>
      <c r="C3" s="11">
        <v>200102</v>
      </c>
      <c r="D3" s="36" t="s">
        <v>246</v>
      </c>
      <c r="E3" s="36">
        <v>2000</v>
      </c>
      <c r="F3" s="77">
        <v>300</v>
      </c>
      <c r="G3" s="77">
        <v>1</v>
      </c>
      <c r="H3" s="57">
        <v>27606</v>
      </c>
      <c r="I3" s="58">
        <f t="shared" si="13"/>
        <v>23465.099999999999</v>
      </c>
    </row>
    <row r="4" ht="28.5">
      <c r="A4" s="22"/>
      <c r="B4" s="78" t="s">
        <v>247</v>
      </c>
      <c r="C4" s="11">
        <v>200103</v>
      </c>
      <c r="D4" s="36" t="s">
        <v>248</v>
      </c>
      <c r="E4" s="36">
        <v>2500</v>
      </c>
      <c r="F4" s="77">
        <v>300</v>
      </c>
      <c r="G4" s="77">
        <v>1</v>
      </c>
      <c r="H4" s="57">
        <v>32830</v>
      </c>
      <c r="I4" s="58">
        <f t="shared" si="13"/>
        <v>27905.5</v>
      </c>
    </row>
    <row r="5" ht="28.5">
      <c r="A5" s="22"/>
      <c r="B5" s="11" t="s">
        <v>249</v>
      </c>
      <c r="C5" s="11">
        <v>200104</v>
      </c>
      <c r="D5" s="36" t="s">
        <v>250</v>
      </c>
      <c r="E5" s="36">
        <v>3000</v>
      </c>
      <c r="F5" s="77">
        <v>300</v>
      </c>
      <c r="G5" s="77">
        <v>1</v>
      </c>
      <c r="H5" s="57">
        <v>38547</v>
      </c>
      <c r="I5" s="58">
        <f t="shared" si="13"/>
        <v>32764.950000000001</v>
      </c>
    </row>
    <row r="6" ht="28.5">
      <c r="A6" s="22"/>
      <c r="B6" s="79" t="s">
        <v>251</v>
      </c>
      <c r="C6" s="79">
        <v>200105</v>
      </c>
      <c r="D6" s="80" t="s">
        <v>252</v>
      </c>
      <c r="E6" s="80">
        <v>1500</v>
      </c>
      <c r="F6" s="80">
        <v>300</v>
      </c>
      <c r="G6" s="80">
        <v>1.5</v>
      </c>
      <c r="H6" s="81">
        <v>21886</v>
      </c>
      <c r="I6" s="58">
        <f t="shared" si="13"/>
        <v>18603.099999999999</v>
      </c>
    </row>
    <row r="7" ht="28.5">
      <c r="A7" s="22"/>
      <c r="B7" s="79" t="s">
        <v>253</v>
      </c>
      <c r="C7" s="79">
        <v>200106</v>
      </c>
      <c r="D7" s="80" t="s">
        <v>254</v>
      </c>
      <c r="E7" s="80">
        <v>2000</v>
      </c>
      <c r="F7" s="80">
        <v>300</v>
      </c>
      <c r="G7" s="80">
        <v>1.5</v>
      </c>
      <c r="H7" s="81">
        <v>27113</v>
      </c>
      <c r="I7" s="58">
        <f t="shared" si="13"/>
        <v>23046.049999999999</v>
      </c>
    </row>
    <row r="8" ht="28.5">
      <c r="A8" s="22"/>
      <c r="B8" s="79" t="s">
        <v>255</v>
      </c>
      <c r="C8" s="79">
        <v>200107</v>
      </c>
      <c r="D8" s="82" t="s">
        <v>256</v>
      </c>
      <c r="E8" s="82">
        <v>2500</v>
      </c>
      <c r="F8" s="80">
        <v>300</v>
      </c>
      <c r="G8" s="80">
        <v>1.5</v>
      </c>
      <c r="H8" s="81">
        <v>45644</v>
      </c>
      <c r="I8" s="58">
        <f t="shared" si="13"/>
        <v>38797.400000000001</v>
      </c>
    </row>
    <row r="9" ht="28.5">
      <c r="A9" s="22"/>
      <c r="B9" s="79" t="s">
        <v>257</v>
      </c>
      <c r="C9" s="79">
        <v>200108</v>
      </c>
      <c r="D9" s="80" t="s">
        <v>258</v>
      </c>
      <c r="E9" s="80">
        <v>3000</v>
      </c>
      <c r="F9" s="80">
        <v>300</v>
      </c>
      <c r="G9" s="80">
        <v>1.5</v>
      </c>
      <c r="H9" s="81">
        <v>53802</v>
      </c>
      <c r="I9" s="58">
        <f t="shared" si="13"/>
        <v>45731.699999999997</v>
      </c>
    </row>
    <row r="10" ht="28.5">
      <c r="A10" s="22"/>
      <c r="B10" s="11" t="s">
        <v>259</v>
      </c>
      <c r="C10" s="11">
        <v>200109</v>
      </c>
      <c r="D10" s="77" t="s">
        <v>260</v>
      </c>
      <c r="E10" s="77">
        <v>1500</v>
      </c>
      <c r="F10" s="77">
        <v>300</v>
      </c>
      <c r="G10" s="77">
        <v>2</v>
      </c>
      <c r="H10" s="57">
        <v>29489</v>
      </c>
      <c r="I10" s="58">
        <f t="shared" si="13"/>
        <v>25065.649999999998</v>
      </c>
    </row>
    <row r="11" ht="28.5">
      <c r="A11" s="22"/>
      <c r="B11" s="11" t="s">
        <v>261</v>
      </c>
      <c r="C11" s="11">
        <v>200110</v>
      </c>
      <c r="D11" s="77" t="s">
        <v>262</v>
      </c>
      <c r="E11" s="77">
        <v>2000</v>
      </c>
      <c r="F11" s="77">
        <v>300</v>
      </c>
      <c r="G11" s="77">
        <v>2</v>
      </c>
      <c r="H11" s="57">
        <v>37647</v>
      </c>
      <c r="I11" s="58">
        <f t="shared" si="13"/>
        <v>31999.950000000001</v>
      </c>
    </row>
    <row r="12" ht="28.5">
      <c r="A12" s="22"/>
      <c r="B12" s="11" t="s">
        <v>263</v>
      </c>
      <c r="C12" s="11">
        <v>200111</v>
      </c>
      <c r="D12" s="77" t="s">
        <v>264</v>
      </c>
      <c r="E12" s="77">
        <v>2500</v>
      </c>
      <c r="F12" s="77">
        <v>300</v>
      </c>
      <c r="G12" s="77">
        <v>2</v>
      </c>
      <c r="H12" s="57">
        <v>45805</v>
      </c>
      <c r="I12" s="58">
        <f t="shared" si="13"/>
        <v>38934.25</v>
      </c>
    </row>
    <row r="13" ht="28.5">
      <c r="A13" s="22"/>
      <c r="B13" s="11" t="s">
        <v>265</v>
      </c>
      <c r="C13" s="11">
        <v>200112</v>
      </c>
      <c r="D13" s="77" t="s">
        <v>266</v>
      </c>
      <c r="E13" s="77">
        <v>3000</v>
      </c>
      <c r="F13" s="77">
        <v>300</v>
      </c>
      <c r="G13" s="77">
        <v>2</v>
      </c>
      <c r="H13" s="57">
        <v>53962</v>
      </c>
      <c r="I13" s="58">
        <f t="shared" si="13"/>
        <v>45867.699999999997</v>
      </c>
    </row>
    <row r="14" ht="28.5">
      <c r="A14" s="22"/>
      <c r="B14" s="11" t="s">
        <v>267</v>
      </c>
      <c r="C14" s="11">
        <v>200113</v>
      </c>
      <c r="D14" s="77" t="s">
        <v>268</v>
      </c>
      <c r="E14" s="77">
        <v>2000</v>
      </c>
      <c r="F14" s="77">
        <v>300</v>
      </c>
      <c r="G14" s="77">
        <v>3</v>
      </c>
      <c r="H14" s="57">
        <v>37647</v>
      </c>
      <c r="I14" s="58">
        <f t="shared" si="13"/>
        <v>31999.950000000001</v>
      </c>
    </row>
    <row r="15" ht="28.5">
      <c r="A15" s="22"/>
      <c r="B15" s="11" t="s">
        <v>269</v>
      </c>
      <c r="C15" s="11">
        <v>200114</v>
      </c>
      <c r="D15" s="77" t="s">
        <v>270</v>
      </c>
      <c r="E15" s="77">
        <v>2500</v>
      </c>
      <c r="F15" s="77">
        <v>300</v>
      </c>
      <c r="G15" s="77">
        <v>3</v>
      </c>
      <c r="H15" s="57">
        <v>55975</v>
      </c>
      <c r="I15" s="58">
        <f t="shared" si="13"/>
        <v>47578.75</v>
      </c>
    </row>
    <row r="16" ht="28.5">
      <c r="A16" s="22"/>
      <c r="B16" s="11" t="s">
        <v>271</v>
      </c>
      <c r="C16" s="11">
        <v>200115</v>
      </c>
      <c r="D16" s="77" t="s">
        <v>272</v>
      </c>
      <c r="E16" s="77">
        <v>3000</v>
      </c>
      <c r="F16" s="77">
        <v>300</v>
      </c>
      <c r="G16" s="77">
        <v>3</v>
      </c>
      <c r="H16" s="57">
        <v>66166</v>
      </c>
      <c r="I16" s="58">
        <f t="shared" si="13"/>
        <v>56241.099999999999</v>
      </c>
    </row>
    <row r="17" ht="28.5">
      <c r="A17" s="22"/>
      <c r="B17" s="11" t="s">
        <v>273</v>
      </c>
      <c r="C17" s="11">
        <v>200116</v>
      </c>
      <c r="D17" s="77" t="s">
        <v>274</v>
      </c>
      <c r="E17" s="77">
        <v>3000</v>
      </c>
      <c r="F17" s="77">
        <v>300</v>
      </c>
      <c r="G17" s="77">
        <v>4</v>
      </c>
      <c r="H17" s="57">
        <v>81885</v>
      </c>
      <c r="I17" s="58">
        <f t="shared" si="13"/>
        <v>69602.25</v>
      </c>
    </row>
    <row r="18" ht="28.5">
      <c r="A18" s="22"/>
      <c r="B18" s="11" t="s">
        <v>275</v>
      </c>
      <c r="C18" s="11">
        <v>200117</v>
      </c>
      <c r="D18" s="77" t="s">
        <v>276</v>
      </c>
      <c r="E18" s="77">
        <v>3000</v>
      </c>
      <c r="F18" s="77">
        <v>300</v>
      </c>
      <c r="G18" s="77">
        <v>5</v>
      </c>
      <c r="H18" s="57">
        <v>88665</v>
      </c>
      <c r="I18" s="58">
        <f t="shared" si="13"/>
        <v>75365.25</v>
      </c>
    </row>
    <row r="19" ht="239.25" customHeight="1">
      <c r="B19" s="11" t="s">
        <v>277</v>
      </c>
      <c r="C19" s="11" t="s">
        <v>278</v>
      </c>
      <c r="D19" s="83" t="s">
        <v>279</v>
      </c>
      <c r="E19" s="36">
        <v>3000</v>
      </c>
      <c r="F19" s="36">
        <v>1200</v>
      </c>
      <c r="G19" s="36">
        <v>0.5</v>
      </c>
      <c r="H19" s="57">
        <v>68219</v>
      </c>
      <c r="I19" s="58">
        <f t="shared" si="13"/>
        <v>57986.150000000001</v>
      </c>
    </row>
    <row r="20" ht="138.75" customHeight="1"/>
  </sheetData>
  <mergeCells count="1">
    <mergeCell ref="A2:A18"/>
  </mergeCells>
  <printOptions headings="0" gridLines="0"/>
  <pageMargins left="0.25" right="0.25" top="0.75" bottom="0.75" header="0.29999999999999999" footer="0.29999999999999999"/>
  <pageSetup paperSize="9" scale="64" fitToWidth="1" fitToHeight="0" pageOrder="downThenOver" orientation="landscape" usePrinterDefaults="1" blackAndWhite="0" draft="0" cellComments="none" useFirstPageNumber="0" errors="displayed" horizontalDpi="600" verticalDpi="0" copies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00B050"/>
    <outlinePr applyStyles="0" summaryBelow="1" summaryRight="1" showOutlineSymbols="1"/>
    <pageSetUpPr autoPageBreaks="1" fitToPage="1"/>
  </sheetPr>
  <sheetViews>
    <sheetView showRuler="1" topLeftCell="A22" zoomScale="100" workbookViewId="0">
      <selection activeCell="C38" activeCellId="0" sqref="C38"/>
    </sheetView>
  </sheetViews>
  <sheetFormatPr defaultRowHeight="14.25"/>
  <cols>
    <col customWidth="1" min="1" max="1" width="23.28515625"/>
    <col customWidth="1" min="2" max="2" style="1" width="48.28515625"/>
    <col customWidth="1" min="3" max="3" style="1" width="32.7109375"/>
    <col customWidth="1" min="4" max="4" style="1" width="23.7109375"/>
    <col customWidth="1" min="5" max="5" style="1" width="25.140625"/>
    <col customWidth="1" min="6" max="6" style="1" width="26.7109375"/>
    <col min="7" max="7" style="1" width="9.140625"/>
    <col bestFit="1" customWidth="1" min="8" max="8" style="2" width="13.85546875"/>
    <col bestFit="1" customWidth="1" min="9" max="9" style="20" width="13.85546875"/>
  </cols>
  <sheetData>
    <row r="1" ht="39.75" customHeight="1">
      <c r="B1" s="14" t="s">
        <v>2</v>
      </c>
      <c r="C1" s="14" t="s">
        <v>1</v>
      </c>
      <c r="D1" s="14" t="s">
        <v>16</v>
      </c>
      <c r="E1" s="14" t="s">
        <v>17</v>
      </c>
      <c r="F1" s="14" t="s">
        <v>18</v>
      </c>
      <c r="G1" s="14" t="s">
        <v>6</v>
      </c>
      <c r="H1" s="6" t="s">
        <v>7</v>
      </c>
      <c r="I1" s="21" t="s">
        <v>8</v>
      </c>
    </row>
    <row r="2" ht="28.899999999999999" customHeight="1">
      <c r="A2" s="22"/>
      <c r="B2" s="5" t="s">
        <v>19</v>
      </c>
      <c r="C2" s="5">
        <v>100601</v>
      </c>
      <c r="D2" s="11">
        <v>2400</v>
      </c>
      <c r="E2" s="11">
        <v>2</v>
      </c>
      <c r="F2" s="23">
        <v>400</v>
      </c>
      <c r="G2" s="11">
        <v>12.699999999999999</v>
      </c>
      <c r="H2" s="6">
        <v>38855</v>
      </c>
      <c r="I2" s="21">
        <f t="shared" ref="I2:I39" si="2">H2*0.8</f>
        <v>31084</v>
      </c>
    </row>
    <row r="3" ht="28.899999999999999" customHeight="1">
      <c r="A3" s="22"/>
      <c r="B3" s="5"/>
      <c r="C3" s="5">
        <v>100602</v>
      </c>
      <c r="D3" s="11">
        <v>2600</v>
      </c>
      <c r="E3" s="11">
        <v>3</v>
      </c>
      <c r="F3" s="23">
        <v>600</v>
      </c>
      <c r="G3" s="11">
        <v>15.1</v>
      </c>
      <c r="H3" s="6">
        <v>42465</v>
      </c>
      <c r="I3" s="21">
        <f t="shared" si="2"/>
        <v>33972</v>
      </c>
    </row>
    <row r="4" ht="28.899999999999999" customHeight="1">
      <c r="A4" s="22"/>
      <c r="B4" s="5"/>
      <c r="C4" s="5">
        <v>100603</v>
      </c>
      <c r="D4" s="11">
        <v>2800</v>
      </c>
      <c r="E4" s="11">
        <v>3</v>
      </c>
      <c r="F4" s="23">
        <v>800</v>
      </c>
      <c r="G4" s="11">
        <v>16.699999999999999</v>
      </c>
      <c r="H4" s="6">
        <v>44270</v>
      </c>
      <c r="I4" s="21">
        <f t="shared" si="2"/>
        <v>35416</v>
      </c>
    </row>
    <row r="5" ht="28.899999999999999" customHeight="1">
      <c r="A5" s="22"/>
      <c r="B5" s="5"/>
      <c r="C5" s="5">
        <v>100604</v>
      </c>
      <c r="D5" s="11">
        <v>3000</v>
      </c>
      <c r="E5" s="11">
        <v>4</v>
      </c>
      <c r="F5" s="23">
        <v>1000</v>
      </c>
      <c r="G5" s="11">
        <v>21</v>
      </c>
      <c r="H5" s="6">
        <v>46930</v>
      </c>
      <c r="I5" s="21">
        <f t="shared" si="2"/>
        <v>37544</v>
      </c>
    </row>
    <row r="6">
      <c r="B6" s="14"/>
      <c r="C6" s="5"/>
      <c r="H6" s="6"/>
      <c r="I6" s="21"/>
    </row>
    <row r="7" ht="29.449999999999999" customHeight="1">
      <c r="A7" s="22"/>
      <c r="B7" s="5" t="s">
        <v>20</v>
      </c>
      <c r="C7" s="5">
        <v>100606</v>
      </c>
      <c r="D7" s="11">
        <v>2400</v>
      </c>
      <c r="E7" s="11">
        <v>2</v>
      </c>
      <c r="F7" s="23">
        <v>400</v>
      </c>
      <c r="G7" s="11">
        <v>15.199999999999999</v>
      </c>
      <c r="H7" s="6">
        <v>47025</v>
      </c>
      <c r="I7" s="21">
        <f t="shared" si="2"/>
        <v>37620</v>
      </c>
    </row>
    <row r="8" ht="29.449999999999999" customHeight="1">
      <c r="A8" s="22"/>
      <c r="B8" s="5"/>
      <c r="C8" s="5">
        <v>100607</v>
      </c>
      <c r="D8" s="11">
        <v>2600</v>
      </c>
      <c r="E8" s="11">
        <v>3</v>
      </c>
      <c r="F8" s="23">
        <v>600</v>
      </c>
      <c r="G8" s="11">
        <v>17.600000000000001</v>
      </c>
      <c r="H8" s="6">
        <v>50540</v>
      </c>
      <c r="I8" s="21">
        <f t="shared" si="2"/>
        <v>40432</v>
      </c>
    </row>
    <row r="9" ht="29.449999999999999" customHeight="1">
      <c r="A9" s="22"/>
      <c r="B9" s="5"/>
      <c r="C9" s="5">
        <v>100608</v>
      </c>
      <c r="D9" s="11">
        <v>2800</v>
      </c>
      <c r="E9" s="11">
        <v>3</v>
      </c>
      <c r="F9" s="23">
        <v>800</v>
      </c>
      <c r="G9" s="11">
        <v>19.199999999999999</v>
      </c>
      <c r="H9" s="6">
        <v>52345</v>
      </c>
      <c r="I9" s="21">
        <f t="shared" si="2"/>
        <v>41876</v>
      </c>
    </row>
    <row r="10" ht="29.449999999999999" customHeight="1">
      <c r="A10" s="22"/>
      <c r="B10" s="5"/>
      <c r="C10" s="5">
        <v>100609</v>
      </c>
      <c r="D10" s="11">
        <v>3000</v>
      </c>
      <c r="E10" s="11">
        <v>4</v>
      </c>
      <c r="F10" s="23">
        <v>1000</v>
      </c>
      <c r="G10" s="11">
        <v>23.5</v>
      </c>
      <c r="H10" s="6">
        <v>54625</v>
      </c>
      <c r="I10" s="21">
        <f t="shared" si="2"/>
        <v>43700</v>
      </c>
    </row>
    <row r="11">
      <c r="B11" s="14"/>
      <c r="C11" s="5"/>
      <c r="H11" s="6"/>
      <c r="I11" s="21"/>
    </row>
    <row r="12" ht="34.149999999999999" customHeight="1">
      <c r="A12" s="22"/>
      <c r="B12" s="5" t="s">
        <v>21</v>
      </c>
      <c r="C12" s="5">
        <v>100611</v>
      </c>
      <c r="D12" s="11">
        <v>2400</v>
      </c>
      <c r="E12" s="11">
        <v>2</v>
      </c>
      <c r="F12" s="23">
        <v>400</v>
      </c>
      <c r="G12" s="11">
        <v>17.699999999999999</v>
      </c>
      <c r="H12" s="6">
        <v>55005</v>
      </c>
      <c r="I12" s="21">
        <f t="shared" si="2"/>
        <v>44004</v>
      </c>
    </row>
    <row r="13" ht="34.149999999999999" customHeight="1">
      <c r="A13" s="22"/>
      <c r="B13" s="5"/>
      <c r="C13" s="5">
        <v>100612</v>
      </c>
      <c r="D13" s="11">
        <v>2600</v>
      </c>
      <c r="E13" s="11">
        <v>3</v>
      </c>
      <c r="F13" s="23">
        <v>600</v>
      </c>
      <c r="G13" s="11">
        <v>21</v>
      </c>
      <c r="H13" s="6">
        <v>58520</v>
      </c>
      <c r="I13" s="21">
        <f t="shared" si="2"/>
        <v>46816</v>
      </c>
    </row>
    <row r="14" ht="34.149999999999999" customHeight="1">
      <c r="A14" s="22"/>
      <c r="B14" s="5"/>
      <c r="C14" s="5">
        <v>100613</v>
      </c>
      <c r="D14" s="11">
        <v>2800</v>
      </c>
      <c r="E14" s="11">
        <v>3</v>
      </c>
      <c r="F14" s="23">
        <v>800</v>
      </c>
      <c r="G14" s="11">
        <v>21.699999999999999</v>
      </c>
      <c r="H14" s="6">
        <v>60420</v>
      </c>
      <c r="I14" s="21">
        <f t="shared" si="2"/>
        <v>48336</v>
      </c>
    </row>
    <row r="15" ht="34.149999999999999" customHeight="1">
      <c r="A15" s="22"/>
      <c r="B15" s="5"/>
      <c r="C15" s="5">
        <v>100614</v>
      </c>
      <c r="D15" s="11">
        <v>3000</v>
      </c>
      <c r="E15" s="11">
        <v>4</v>
      </c>
      <c r="F15" s="23">
        <v>1000</v>
      </c>
      <c r="G15" s="11">
        <v>26</v>
      </c>
      <c r="H15" s="6">
        <v>62795</v>
      </c>
      <c r="I15" s="21">
        <f t="shared" si="2"/>
        <v>50236</v>
      </c>
    </row>
    <row r="16">
      <c r="B16" s="14"/>
      <c r="C16" s="5"/>
      <c r="H16" s="6"/>
      <c r="I16" s="21"/>
    </row>
    <row r="17">
      <c r="B17" s="14"/>
      <c r="C17" s="5"/>
      <c r="D17" s="5" t="s">
        <v>22</v>
      </c>
      <c r="E17" s="24" t="s">
        <v>23</v>
      </c>
      <c r="F17" s="24" t="s">
        <v>6</v>
      </c>
      <c r="G17" s="11"/>
      <c r="H17" s="6"/>
      <c r="I17" s="21"/>
    </row>
    <row r="18" ht="129.59999999999999" customHeight="1">
      <c r="B18" s="5" t="s">
        <v>24</v>
      </c>
      <c r="C18" s="5">
        <v>100617</v>
      </c>
      <c r="D18" s="11">
        <v>1700</v>
      </c>
      <c r="E18" s="23" t="s">
        <v>25</v>
      </c>
      <c r="F18" s="23">
        <v>15</v>
      </c>
      <c r="G18" s="11"/>
      <c r="H18" s="6">
        <v>38475</v>
      </c>
      <c r="I18" s="21">
        <f t="shared" si="2"/>
        <v>30780</v>
      </c>
    </row>
    <row r="19">
      <c r="C19" s="5"/>
      <c r="F19" s="25"/>
      <c r="H19" s="6"/>
      <c r="I19" s="21"/>
    </row>
    <row r="20">
      <c r="B20" s="11"/>
      <c r="C20" s="5"/>
      <c r="D20" s="5" t="s">
        <v>26</v>
      </c>
      <c r="E20" s="5" t="s">
        <v>27</v>
      </c>
      <c r="F20" s="24" t="s">
        <v>6</v>
      </c>
      <c r="G20" s="11"/>
      <c r="H20" s="6"/>
      <c r="I20" s="21"/>
    </row>
    <row r="21" ht="42" customHeight="1">
      <c r="A21" s="22"/>
      <c r="B21" s="5" t="s">
        <v>28</v>
      </c>
      <c r="C21" s="5">
        <v>100620</v>
      </c>
      <c r="D21" s="11">
        <v>3000</v>
      </c>
      <c r="E21" s="11">
        <v>1000</v>
      </c>
      <c r="F21" s="23">
        <v>18</v>
      </c>
      <c r="G21" s="11"/>
      <c r="H21" s="6">
        <v>32585</v>
      </c>
      <c r="I21" s="21">
        <f t="shared" si="2"/>
        <v>26068</v>
      </c>
    </row>
    <row r="22" ht="42" customHeight="1">
      <c r="A22" s="22"/>
      <c r="B22" s="5" t="s">
        <v>29</v>
      </c>
      <c r="C22" s="5">
        <v>100621</v>
      </c>
      <c r="D22" s="11">
        <v>3000</v>
      </c>
      <c r="E22" s="11">
        <v>1000</v>
      </c>
      <c r="F22" s="23">
        <v>37</v>
      </c>
      <c r="G22" s="11"/>
      <c r="H22" s="6">
        <v>46265</v>
      </c>
      <c r="I22" s="21">
        <f t="shared" si="2"/>
        <v>37012</v>
      </c>
    </row>
    <row r="23" ht="42" customHeight="1">
      <c r="A23" s="22"/>
      <c r="B23" s="5" t="s">
        <v>30</v>
      </c>
      <c r="C23" s="5">
        <v>100622</v>
      </c>
      <c r="D23" s="11">
        <v>3000</v>
      </c>
      <c r="E23" s="11">
        <v>1000</v>
      </c>
      <c r="F23" s="23">
        <v>63</v>
      </c>
      <c r="G23" s="11"/>
      <c r="H23" s="6">
        <v>64790</v>
      </c>
      <c r="I23" s="21">
        <f t="shared" si="2"/>
        <v>51832</v>
      </c>
    </row>
    <row r="24">
      <c r="B24" s="11"/>
      <c r="C24" s="5"/>
      <c r="D24" s="5" t="s">
        <v>27</v>
      </c>
      <c r="E24" s="5" t="s">
        <v>31</v>
      </c>
      <c r="F24" s="24" t="s">
        <v>6</v>
      </c>
      <c r="H24" s="6"/>
      <c r="I24" s="21"/>
    </row>
    <row r="25" ht="43.149999999999999" customHeight="1">
      <c r="A25" s="22"/>
      <c r="B25" s="26" t="s">
        <v>32</v>
      </c>
      <c r="C25" s="5">
        <v>100624</v>
      </c>
      <c r="D25" s="11">
        <v>900</v>
      </c>
      <c r="E25" s="11" t="s">
        <v>33</v>
      </c>
      <c r="F25" s="23">
        <v>14.1</v>
      </c>
      <c r="G25" s="11"/>
      <c r="H25" s="6">
        <v>38000</v>
      </c>
      <c r="I25" s="21">
        <f t="shared" si="2"/>
        <v>30400</v>
      </c>
    </row>
    <row r="26" ht="43.149999999999999" customHeight="1">
      <c r="A26" s="22"/>
      <c r="B26" s="27"/>
      <c r="C26" s="5">
        <v>100625</v>
      </c>
      <c r="D26" s="11">
        <v>900</v>
      </c>
      <c r="E26" s="11" t="s">
        <v>34</v>
      </c>
      <c r="F26" s="23">
        <v>18.100000000000001</v>
      </c>
      <c r="G26" s="11"/>
      <c r="H26" s="6">
        <v>43985</v>
      </c>
      <c r="I26" s="21">
        <f t="shared" si="2"/>
        <v>35188</v>
      </c>
    </row>
    <row r="27" ht="43.149999999999999" customHeight="1">
      <c r="A27" s="22"/>
      <c r="B27" s="28"/>
      <c r="C27" s="5">
        <v>100626</v>
      </c>
      <c r="D27" s="11">
        <v>1200</v>
      </c>
      <c r="E27" s="11" t="s">
        <v>35</v>
      </c>
      <c r="F27" s="23">
        <v>16.899999999999999</v>
      </c>
      <c r="G27" s="11"/>
      <c r="H27" s="6">
        <v>46360</v>
      </c>
      <c r="I27" s="21">
        <f t="shared" si="2"/>
        <v>37088</v>
      </c>
    </row>
    <row r="28">
      <c r="C28" s="5"/>
      <c r="H28" s="6"/>
      <c r="I28" s="21"/>
    </row>
    <row r="29">
      <c r="C29" s="5"/>
      <c r="D29" s="5" t="s">
        <v>26</v>
      </c>
      <c r="E29" s="5" t="s">
        <v>17</v>
      </c>
      <c r="F29" s="24" t="s">
        <v>27</v>
      </c>
      <c r="G29" s="11"/>
      <c r="H29" s="6"/>
      <c r="I29" s="21"/>
    </row>
    <row r="30" ht="43.899999999999999" customHeight="1">
      <c r="A30" s="22"/>
      <c r="B30" s="26" t="s">
        <v>36</v>
      </c>
      <c r="C30" s="5">
        <v>100629</v>
      </c>
      <c r="D30" s="11">
        <v>2500</v>
      </c>
      <c r="E30" s="11" t="s">
        <v>37</v>
      </c>
      <c r="F30" s="23">
        <v>500</v>
      </c>
      <c r="G30" s="11">
        <v>5.5</v>
      </c>
      <c r="H30" s="6">
        <v>13965</v>
      </c>
      <c r="I30" s="21">
        <f t="shared" si="2"/>
        <v>11172</v>
      </c>
    </row>
    <row r="31" ht="43.899999999999999" customHeight="1">
      <c r="A31" s="22"/>
      <c r="B31" s="27"/>
      <c r="C31" s="5">
        <v>100630</v>
      </c>
      <c r="D31" s="11">
        <v>2700</v>
      </c>
      <c r="E31" s="11" t="s">
        <v>38</v>
      </c>
      <c r="F31" s="23">
        <v>700</v>
      </c>
      <c r="G31" s="11">
        <v>7</v>
      </c>
      <c r="H31" s="6">
        <v>17385</v>
      </c>
      <c r="I31" s="21">
        <f t="shared" si="2"/>
        <v>13908</v>
      </c>
    </row>
    <row r="32" ht="43.899999999999999" customHeight="1">
      <c r="A32" s="22"/>
      <c r="B32" s="28"/>
      <c r="C32" s="5">
        <v>100631</v>
      </c>
      <c r="D32" s="11">
        <v>2900</v>
      </c>
      <c r="E32" s="11" t="s">
        <v>39</v>
      </c>
      <c r="F32" s="23">
        <v>900</v>
      </c>
      <c r="G32" s="11">
        <v>9</v>
      </c>
      <c r="H32" s="6">
        <v>20330</v>
      </c>
      <c r="I32" s="21">
        <f t="shared" si="2"/>
        <v>16264</v>
      </c>
    </row>
    <row r="33">
      <c r="C33" s="5"/>
      <c r="H33" s="6"/>
      <c r="I33" s="21"/>
    </row>
    <row r="34">
      <c r="C34" s="5"/>
      <c r="D34" s="5" t="s">
        <v>27</v>
      </c>
      <c r="E34" s="5" t="s">
        <v>40</v>
      </c>
      <c r="F34" s="24" t="s">
        <v>41</v>
      </c>
      <c r="G34" s="11"/>
      <c r="H34" s="6"/>
      <c r="I34" s="21"/>
    </row>
    <row r="35" ht="43.899999999999999" customHeight="1">
      <c r="A35" s="29"/>
      <c r="B35" s="5" t="s">
        <v>42</v>
      </c>
      <c r="C35" s="5">
        <v>100634</v>
      </c>
      <c r="D35" s="11">
        <v>1100</v>
      </c>
      <c r="E35" s="11">
        <v>2100</v>
      </c>
      <c r="F35" s="23">
        <v>3100</v>
      </c>
      <c r="G35" s="11">
        <v>26</v>
      </c>
      <c r="H35" s="6">
        <v>63460</v>
      </c>
      <c r="I35" s="21">
        <f t="shared" si="2"/>
        <v>50768</v>
      </c>
    </row>
    <row r="36" ht="43.899999999999999" customHeight="1">
      <c r="A36" s="29"/>
      <c r="C36" s="5">
        <v>100635</v>
      </c>
      <c r="G36" s="11"/>
      <c r="H36" s="6"/>
      <c r="I36" s="21"/>
    </row>
    <row r="37" ht="43.899999999999999" customHeight="1">
      <c r="A37" s="29"/>
      <c r="B37" s="5" t="s">
        <v>43</v>
      </c>
      <c r="C37" s="5">
        <v>100636</v>
      </c>
      <c r="D37" s="11">
        <v>1100</v>
      </c>
      <c r="E37" s="11">
        <v>2100</v>
      </c>
      <c r="F37" s="23">
        <v>3100</v>
      </c>
      <c r="G37" s="11">
        <v>69</v>
      </c>
      <c r="H37" s="6">
        <v>91580</v>
      </c>
      <c r="I37" s="21">
        <f t="shared" si="2"/>
        <v>73264</v>
      </c>
    </row>
    <row r="38">
      <c r="C38" s="5"/>
      <c r="H38" s="6"/>
      <c r="I38" s="21"/>
    </row>
    <row r="39" ht="129" customHeight="1">
      <c r="B39" s="5" t="s">
        <v>44</v>
      </c>
      <c r="C39" s="5">
        <v>100638</v>
      </c>
      <c r="D39" s="11" t="s">
        <v>45</v>
      </c>
      <c r="E39" s="11" t="s">
        <v>46</v>
      </c>
      <c r="F39" s="23"/>
      <c r="G39" s="11"/>
      <c r="H39" s="6">
        <v>24415</v>
      </c>
      <c r="I39" s="21">
        <f t="shared" si="2"/>
        <v>19532</v>
      </c>
    </row>
  </sheetData>
  <mergeCells count="12">
    <mergeCell ref="A2:A5"/>
    <mergeCell ref="B2:B5"/>
    <mergeCell ref="A7:A10"/>
    <mergeCell ref="B7:B10"/>
    <mergeCell ref="A12:A15"/>
    <mergeCell ref="B12:B15"/>
    <mergeCell ref="A21:A23"/>
    <mergeCell ref="A25:A27"/>
    <mergeCell ref="B25:B27"/>
    <mergeCell ref="A30:A32"/>
    <mergeCell ref="B30:B32"/>
    <mergeCell ref="A35:A37"/>
  </mergeCells>
  <printOptions headings="0" gridLines="0"/>
  <pageMargins left="0.69999999999999996" right="0.69999999999999996" top="0.75" bottom="0.75" header="0.29999999999999999" footer="0.29999999999999999"/>
  <pageSetup paperSize="9" scale="71" fitToWidth="1" fitToHeight="0" pageOrder="downThenOver" orientation="landscape" usePrinterDefaults="1" blackAndWhite="0" draft="0" cellComments="none" useFirstPageNumber="0" errors="displayed" horizontalDpi="600" verticalDpi="0" copies="1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00B050"/>
    <outlinePr applyStyles="0" summaryBelow="1" summaryRight="1" showOutlineSymbols="1"/>
    <pageSetUpPr autoPageBreaks="1" fitToPage="1"/>
  </sheetPr>
  <sheetViews>
    <sheetView showRuler="1" topLeftCell="A41" zoomScale="100" workbookViewId="0">
      <pane xSplit="5" ySplit="9" topLeftCell="F10" activePane="bottomRight" state="frozen"/>
      <selection activeCell="C46" activeCellId="0" sqref="C46"/>
    </sheetView>
  </sheetViews>
  <sheetFormatPr defaultColWidth="9" defaultRowHeight="14.25"/>
  <cols>
    <col customWidth="1" min="1" max="1" width="29.7109375"/>
    <col customWidth="1" min="2" max="2" style="30" width="57.28515625"/>
    <col customWidth="1" min="3" max="3" style="30" width="41"/>
    <col customWidth="1" min="4" max="4" style="30" width="25"/>
    <col customWidth="1" min="5" max="5" style="30" width="26.5703125"/>
    <col customWidth="1" min="6" max="6" style="30" width="21.85546875"/>
    <col customWidth="1" min="7" max="7" style="30" width="12.28515625"/>
    <col bestFit="1" customWidth="1" min="8" max="8" style="31" width="13.85546875"/>
    <col bestFit="1" customWidth="1" min="9" max="9" style="32" width="13.140625"/>
  </cols>
  <sheetData>
    <row r="1">
      <c r="B1" s="19" t="s">
        <v>2</v>
      </c>
      <c r="C1" s="19"/>
      <c r="D1" s="19" t="s">
        <v>26</v>
      </c>
      <c r="E1" s="19" t="s">
        <v>47</v>
      </c>
      <c r="F1" s="33" t="s">
        <v>48</v>
      </c>
      <c r="G1" s="33" t="s">
        <v>6</v>
      </c>
      <c r="H1" s="34" t="s">
        <v>49</v>
      </c>
      <c r="I1" s="35" t="s">
        <v>8</v>
      </c>
    </row>
    <row r="2" ht="28.149999999999999" customHeight="1">
      <c r="A2" s="22"/>
      <c r="B2" s="19" t="s">
        <v>50</v>
      </c>
      <c r="C2" s="19">
        <v>100701</v>
      </c>
      <c r="D2" s="36">
        <v>2200</v>
      </c>
      <c r="E2" s="36">
        <v>200</v>
      </c>
      <c r="F2" s="37">
        <v>1</v>
      </c>
      <c r="G2" s="37">
        <v>3</v>
      </c>
      <c r="H2" s="34">
        <v>7410</v>
      </c>
      <c r="I2" s="35">
        <f t="shared" ref="I2:I60" si="3">H2*0.8</f>
        <v>5928</v>
      </c>
    </row>
    <row r="3" ht="28.149999999999999" customHeight="1">
      <c r="A3" s="22"/>
      <c r="B3" s="19"/>
      <c r="C3" s="19">
        <v>100702</v>
      </c>
      <c r="D3" s="36">
        <v>2400</v>
      </c>
      <c r="E3" s="36">
        <v>400</v>
      </c>
      <c r="F3" s="37">
        <v>2</v>
      </c>
      <c r="G3" s="37">
        <v>5.5</v>
      </c>
      <c r="H3" s="34">
        <v>11020</v>
      </c>
      <c r="I3" s="35">
        <f t="shared" si="3"/>
        <v>8816</v>
      </c>
    </row>
    <row r="4" ht="28.149999999999999" customHeight="1">
      <c r="A4" s="22"/>
      <c r="B4" s="19"/>
      <c r="C4" s="19">
        <v>100703</v>
      </c>
      <c r="D4" s="36">
        <v>2600</v>
      </c>
      <c r="E4" s="36">
        <v>600</v>
      </c>
      <c r="F4" s="37">
        <v>3</v>
      </c>
      <c r="G4" s="37">
        <v>8.5</v>
      </c>
      <c r="H4" s="34">
        <v>15390</v>
      </c>
      <c r="I4" s="35">
        <f t="shared" si="3"/>
        <v>12312</v>
      </c>
    </row>
    <row r="5" ht="28.149999999999999" customHeight="1">
      <c r="A5" s="22"/>
      <c r="B5" s="19"/>
      <c r="C5" s="19">
        <v>100704</v>
      </c>
      <c r="D5" s="36">
        <v>2800</v>
      </c>
      <c r="E5" s="36">
        <v>800</v>
      </c>
      <c r="F5" s="37">
        <v>4</v>
      </c>
      <c r="G5" s="37">
        <v>11</v>
      </c>
      <c r="H5" s="34">
        <v>20140</v>
      </c>
      <c r="I5" s="35">
        <f t="shared" si="3"/>
        <v>16112</v>
      </c>
    </row>
    <row r="6" ht="28.149999999999999" customHeight="1">
      <c r="A6" s="22"/>
      <c r="B6" s="19"/>
      <c r="C6" s="19">
        <v>100705</v>
      </c>
      <c r="D6" s="36">
        <v>3000</v>
      </c>
      <c r="E6" s="36">
        <v>1000</v>
      </c>
      <c r="F6" s="37">
        <v>5</v>
      </c>
      <c r="G6" s="37">
        <v>14</v>
      </c>
      <c r="H6" s="34">
        <v>25460</v>
      </c>
      <c r="I6" s="35">
        <f t="shared" si="3"/>
        <v>20368</v>
      </c>
    </row>
    <row r="7" ht="47.450000000000003" customHeight="1">
      <c r="A7" s="22"/>
      <c r="B7" s="19" t="s">
        <v>51</v>
      </c>
      <c r="C7" s="19">
        <v>100706</v>
      </c>
      <c r="D7" s="36">
        <v>2600</v>
      </c>
      <c r="E7" s="36">
        <v>600</v>
      </c>
      <c r="F7" s="37">
        <v>3</v>
      </c>
      <c r="G7" s="37">
        <v>10</v>
      </c>
      <c r="H7" s="34">
        <v>18905</v>
      </c>
      <c r="I7" s="35">
        <f t="shared" si="3"/>
        <v>15124</v>
      </c>
    </row>
    <row r="8" ht="47.450000000000003" customHeight="1">
      <c r="A8" s="22"/>
      <c r="B8" s="19"/>
      <c r="C8" s="19">
        <v>100707</v>
      </c>
      <c r="D8" s="36">
        <v>2800</v>
      </c>
      <c r="E8" s="36">
        <v>800</v>
      </c>
      <c r="F8" s="37">
        <v>4</v>
      </c>
      <c r="G8" s="37">
        <v>12.5</v>
      </c>
      <c r="H8" s="34">
        <v>23655</v>
      </c>
      <c r="I8" s="35">
        <f t="shared" si="3"/>
        <v>18924</v>
      </c>
    </row>
    <row r="9" ht="47.450000000000003" customHeight="1">
      <c r="A9" s="22"/>
      <c r="B9" s="19"/>
      <c r="C9" s="19">
        <v>100708</v>
      </c>
      <c r="D9" s="36">
        <v>3000</v>
      </c>
      <c r="E9" s="36">
        <v>1000</v>
      </c>
      <c r="F9" s="37">
        <v>5</v>
      </c>
      <c r="G9" s="37">
        <v>15.5</v>
      </c>
      <c r="H9" s="34">
        <v>28975</v>
      </c>
      <c r="I9" s="35">
        <f t="shared" si="3"/>
        <v>23180</v>
      </c>
    </row>
    <row r="10" ht="14.449999999999999" hidden="1" customHeight="1">
      <c r="A10" s="22"/>
      <c r="B10" s="19"/>
      <c r="C10" s="19">
        <v>100709</v>
      </c>
      <c r="D10" s="36"/>
      <c r="E10" s="36"/>
      <c r="F10" s="37"/>
      <c r="G10" s="37"/>
      <c r="H10" s="34">
        <v>0</v>
      </c>
      <c r="I10" s="35">
        <f t="shared" si="3"/>
        <v>0</v>
      </c>
    </row>
    <row r="11" ht="8.4499999999999993" customHeight="1">
      <c r="A11" s="22"/>
      <c r="B11" s="19"/>
      <c r="C11" s="19"/>
      <c r="D11" s="36"/>
      <c r="E11" s="36"/>
      <c r="F11" s="37"/>
      <c r="G11" s="37"/>
      <c r="H11" s="34"/>
      <c r="I11" s="35"/>
    </row>
    <row r="12" ht="51.600000000000001" customHeight="1">
      <c r="A12" s="22"/>
      <c r="B12" s="19" t="s">
        <v>52</v>
      </c>
      <c r="C12" s="19">
        <v>100711</v>
      </c>
      <c r="D12" s="36">
        <v>2600</v>
      </c>
      <c r="E12" s="36">
        <v>600</v>
      </c>
      <c r="F12" s="37">
        <v>3</v>
      </c>
      <c r="G12" s="37">
        <v>11.5</v>
      </c>
      <c r="H12" s="34">
        <v>22325</v>
      </c>
      <c r="I12" s="35">
        <f t="shared" si="3"/>
        <v>17860</v>
      </c>
    </row>
    <row r="13" ht="51.600000000000001" customHeight="1">
      <c r="A13" s="22"/>
      <c r="B13" s="19"/>
      <c r="C13" s="19">
        <v>100712</v>
      </c>
      <c r="D13" s="36">
        <v>2800</v>
      </c>
      <c r="E13" s="36">
        <v>800</v>
      </c>
      <c r="F13" s="37">
        <v>4</v>
      </c>
      <c r="G13" s="37">
        <v>14</v>
      </c>
      <c r="H13" s="34">
        <v>27075</v>
      </c>
      <c r="I13" s="35">
        <f t="shared" si="3"/>
        <v>21660</v>
      </c>
    </row>
    <row r="14" ht="51.600000000000001" customHeight="1">
      <c r="A14" s="22"/>
      <c r="B14" s="19"/>
      <c r="C14" s="19">
        <v>100713</v>
      </c>
      <c r="D14" s="36">
        <v>3000</v>
      </c>
      <c r="E14" s="36">
        <v>1000</v>
      </c>
      <c r="F14" s="37">
        <v>5</v>
      </c>
      <c r="G14" s="37">
        <v>17</v>
      </c>
      <c r="H14" s="34">
        <v>32395</v>
      </c>
      <c r="I14" s="35">
        <f t="shared" si="3"/>
        <v>25916</v>
      </c>
    </row>
    <row r="15" ht="30" customHeight="1">
      <c r="A15" s="22"/>
      <c r="B15" s="19" t="s">
        <v>53</v>
      </c>
      <c r="C15" s="19">
        <v>100714</v>
      </c>
      <c r="D15" s="36">
        <v>2200</v>
      </c>
      <c r="E15" s="36">
        <v>200</v>
      </c>
      <c r="F15" s="37">
        <v>1</v>
      </c>
      <c r="G15" s="37">
        <v>3.6000000000000001</v>
      </c>
      <c r="H15" s="34">
        <v>12065</v>
      </c>
      <c r="I15" s="35">
        <f t="shared" si="3"/>
        <v>9652</v>
      </c>
    </row>
    <row r="16" ht="30" customHeight="1">
      <c r="A16" s="22"/>
      <c r="B16" s="19"/>
      <c r="C16" s="19">
        <v>100715</v>
      </c>
      <c r="D16" s="36">
        <v>2400</v>
      </c>
      <c r="E16" s="36">
        <v>400</v>
      </c>
      <c r="F16" s="37">
        <v>2</v>
      </c>
      <c r="G16" s="37">
        <v>6.0999999999999996</v>
      </c>
      <c r="H16" s="34">
        <v>15675</v>
      </c>
      <c r="I16" s="35">
        <f t="shared" si="3"/>
        <v>12540</v>
      </c>
    </row>
    <row r="17" ht="30" customHeight="1">
      <c r="A17" s="22"/>
      <c r="B17" s="19"/>
      <c r="C17" s="19">
        <v>100716</v>
      </c>
      <c r="D17" s="36">
        <v>2600</v>
      </c>
      <c r="E17" s="36">
        <v>600</v>
      </c>
      <c r="F17" s="37">
        <v>3</v>
      </c>
      <c r="G17" s="37">
        <v>9.0999999999999996</v>
      </c>
      <c r="H17" s="34">
        <v>20045</v>
      </c>
      <c r="I17" s="35">
        <f t="shared" si="3"/>
        <v>16036</v>
      </c>
    </row>
    <row r="18" ht="30" customHeight="1">
      <c r="A18" s="22"/>
      <c r="B18" s="19"/>
      <c r="C18" s="19">
        <v>100717</v>
      </c>
      <c r="D18" s="36">
        <v>2800</v>
      </c>
      <c r="E18" s="36">
        <v>800</v>
      </c>
      <c r="F18" s="37">
        <v>4</v>
      </c>
      <c r="G18" s="37">
        <v>11.6</v>
      </c>
      <c r="H18" s="34">
        <v>24795</v>
      </c>
      <c r="I18" s="35">
        <f t="shared" si="3"/>
        <v>19836</v>
      </c>
    </row>
    <row r="19" ht="30" customHeight="1">
      <c r="A19" s="22"/>
      <c r="B19" s="38"/>
      <c r="C19" s="19">
        <v>100718</v>
      </c>
      <c r="D19" s="39">
        <v>3000</v>
      </c>
      <c r="E19" s="39">
        <v>1000</v>
      </c>
      <c r="F19" s="40">
        <v>5</v>
      </c>
      <c r="G19" s="37">
        <v>14.6</v>
      </c>
      <c r="H19" s="34">
        <v>30115</v>
      </c>
      <c r="I19" s="35">
        <f t="shared" si="3"/>
        <v>24092</v>
      </c>
    </row>
    <row r="20" ht="56.450000000000003" customHeight="1">
      <c r="A20" s="22"/>
      <c r="B20" s="19" t="s">
        <v>54</v>
      </c>
      <c r="C20" s="19">
        <v>100719</v>
      </c>
      <c r="D20" s="36">
        <v>2600</v>
      </c>
      <c r="E20" s="36">
        <v>600</v>
      </c>
      <c r="F20" s="37">
        <v>3</v>
      </c>
      <c r="G20" s="37">
        <v>10.6</v>
      </c>
      <c r="H20" s="34">
        <v>23560</v>
      </c>
      <c r="I20" s="35">
        <f t="shared" si="3"/>
        <v>18848</v>
      </c>
    </row>
    <row r="21" ht="56.450000000000003" customHeight="1">
      <c r="A21" s="22"/>
      <c r="B21" s="19"/>
      <c r="C21" s="19">
        <v>100720</v>
      </c>
      <c r="D21" s="36">
        <v>2800</v>
      </c>
      <c r="E21" s="36">
        <v>800</v>
      </c>
      <c r="F21" s="37">
        <v>4</v>
      </c>
      <c r="G21" s="37">
        <v>13.1</v>
      </c>
      <c r="H21" s="34">
        <v>28215</v>
      </c>
      <c r="I21" s="35">
        <f t="shared" si="3"/>
        <v>22572</v>
      </c>
    </row>
    <row r="22" ht="56.450000000000003" customHeight="1">
      <c r="A22" s="22"/>
      <c r="B22" s="19"/>
      <c r="C22" s="19">
        <v>100721</v>
      </c>
      <c r="D22" s="36">
        <v>3000</v>
      </c>
      <c r="E22" s="36">
        <v>1000</v>
      </c>
      <c r="F22" s="37">
        <v>5</v>
      </c>
      <c r="G22" s="37">
        <v>16.100000000000001</v>
      </c>
      <c r="H22" s="34">
        <v>33535</v>
      </c>
      <c r="I22" s="35">
        <f t="shared" si="3"/>
        <v>26828</v>
      </c>
    </row>
    <row r="23" hidden="1">
      <c r="B23" s="19"/>
      <c r="C23" s="19">
        <v>100722</v>
      </c>
      <c r="D23" s="36"/>
      <c r="E23" s="36"/>
      <c r="F23" s="37"/>
      <c r="G23" s="37"/>
      <c r="H23" s="34">
        <v>0</v>
      </c>
      <c r="I23" s="35">
        <f t="shared" si="3"/>
        <v>0</v>
      </c>
    </row>
    <row r="24" hidden="1">
      <c r="B24" s="19"/>
      <c r="C24" s="19">
        <v>100723</v>
      </c>
      <c r="D24" s="36"/>
      <c r="E24" s="36"/>
      <c r="F24" s="37"/>
      <c r="G24" s="37"/>
      <c r="H24" s="34">
        <v>0</v>
      </c>
      <c r="I24" s="35">
        <f t="shared" si="3"/>
        <v>0</v>
      </c>
    </row>
    <row r="25" ht="45.600000000000001" customHeight="1">
      <c r="A25" s="22"/>
      <c r="B25" s="19" t="s">
        <v>55</v>
      </c>
      <c r="C25" s="19">
        <v>100724</v>
      </c>
      <c r="D25" s="36">
        <v>2600</v>
      </c>
      <c r="E25" s="36">
        <v>600</v>
      </c>
      <c r="F25" s="37">
        <v>3</v>
      </c>
      <c r="G25" s="37">
        <v>12.1</v>
      </c>
      <c r="H25" s="34">
        <v>26980</v>
      </c>
      <c r="I25" s="35">
        <f t="shared" si="3"/>
        <v>21584</v>
      </c>
    </row>
    <row r="26" ht="45.600000000000001" customHeight="1">
      <c r="A26" s="22"/>
      <c r="B26" s="19"/>
      <c r="C26" s="19">
        <v>100725</v>
      </c>
      <c r="D26" s="36">
        <v>2800</v>
      </c>
      <c r="E26" s="36">
        <v>800</v>
      </c>
      <c r="F26" s="37">
        <v>4</v>
      </c>
      <c r="G26" s="37">
        <v>14.6</v>
      </c>
      <c r="H26" s="34">
        <v>31730</v>
      </c>
      <c r="I26" s="35">
        <f t="shared" si="3"/>
        <v>25384</v>
      </c>
    </row>
    <row r="27" ht="45.600000000000001" customHeight="1">
      <c r="A27" s="22"/>
      <c r="B27" s="19"/>
      <c r="C27" s="19">
        <v>100726</v>
      </c>
      <c r="D27" s="36">
        <v>3000</v>
      </c>
      <c r="E27" s="36">
        <v>1000</v>
      </c>
      <c r="F27" s="37">
        <v>5</v>
      </c>
      <c r="G27" s="37">
        <v>17.600000000000001</v>
      </c>
      <c r="H27" s="34">
        <v>37050</v>
      </c>
      <c r="I27" s="35">
        <f t="shared" si="3"/>
        <v>29640</v>
      </c>
    </row>
    <row r="28" ht="0.75" customHeight="1">
      <c r="B28" s="19"/>
      <c r="C28" s="19">
        <v>100727</v>
      </c>
      <c r="D28" s="36"/>
      <c r="E28" s="36"/>
      <c r="F28" s="37"/>
      <c r="G28" s="37"/>
      <c r="H28" s="34">
        <v>0</v>
      </c>
      <c r="I28" s="35">
        <f t="shared" si="3"/>
        <v>0</v>
      </c>
    </row>
    <row r="29" hidden="1">
      <c r="B29" s="19"/>
      <c r="C29" s="19">
        <v>100728</v>
      </c>
      <c r="D29" s="36"/>
      <c r="E29" s="36"/>
      <c r="F29" s="37"/>
      <c r="G29" s="37"/>
      <c r="H29" s="34">
        <v>0</v>
      </c>
      <c r="I29" s="35">
        <f t="shared" si="3"/>
        <v>0</v>
      </c>
    </row>
    <row r="30">
      <c r="C30" s="19"/>
      <c r="H30" s="34"/>
      <c r="I30" s="35"/>
    </row>
    <row r="31" ht="29.449999999999999" customHeight="1">
      <c r="A31" s="22"/>
      <c r="B31" s="19" t="s">
        <v>56</v>
      </c>
      <c r="C31" s="19">
        <v>100730</v>
      </c>
      <c r="D31" s="36">
        <v>2250</v>
      </c>
      <c r="E31" s="36">
        <v>250</v>
      </c>
      <c r="F31" s="37">
        <v>1</v>
      </c>
      <c r="G31" s="37">
        <v>5</v>
      </c>
      <c r="H31" s="34">
        <v>13585</v>
      </c>
      <c r="I31" s="35">
        <f t="shared" si="3"/>
        <v>10868</v>
      </c>
    </row>
    <row r="32" ht="29.449999999999999" customHeight="1">
      <c r="A32" s="22"/>
      <c r="B32" s="19"/>
      <c r="C32" s="19">
        <v>100731</v>
      </c>
      <c r="D32" s="36">
        <v>2500</v>
      </c>
      <c r="E32" s="36">
        <v>500</v>
      </c>
      <c r="F32" s="37">
        <v>2</v>
      </c>
      <c r="G32" s="37">
        <v>8</v>
      </c>
      <c r="H32" s="34">
        <v>21850</v>
      </c>
      <c r="I32" s="35">
        <f t="shared" si="3"/>
        <v>17480</v>
      </c>
    </row>
    <row r="33" ht="29.449999999999999" customHeight="1">
      <c r="A33" s="22"/>
      <c r="B33" s="19"/>
      <c r="C33" s="19">
        <v>100732</v>
      </c>
      <c r="D33" s="36">
        <v>2750</v>
      </c>
      <c r="E33" s="36">
        <v>750</v>
      </c>
      <c r="F33" s="37">
        <v>3</v>
      </c>
      <c r="G33" s="37">
        <v>10.199999999999999</v>
      </c>
      <c r="H33" s="34">
        <v>26695</v>
      </c>
      <c r="I33" s="35">
        <f t="shared" si="3"/>
        <v>21356</v>
      </c>
    </row>
    <row r="34" ht="29.449999999999999" customHeight="1">
      <c r="A34" s="22"/>
      <c r="B34" s="19"/>
      <c r="C34" s="19">
        <v>100733</v>
      </c>
      <c r="D34" s="36">
        <v>3000</v>
      </c>
      <c r="E34" s="36">
        <v>1000</v>
      </c>
      <c r="F34" s="37">
        <v>4</v>
      </c>
      <c r="G34" s="37">
        <v>11.4</v>
      </c>
      <c r="H34" s="34">
        <v>35245</v>
      </c>
      <c r="I34" s="35">
        <f t="shared" si="3"/>
        <v>28196</v>
      </c>
    </row>
    <row r="35" ht="29.449999999999999" customHeight="1">
      <c r="A35" s="22"/>
      <c r="B35" s="19"/>
      <c r="C35" s="19">
        <v>100734</v>
      </c>
      <c r="D35" s="36">
        <v>3200</v>
      </c>
      <c r="E35" s="36">
        <v>1250</v>
      </c>
      <c r="F35" s="37">
        <v>5</v>
      </c>
      <c r="G35" s="37">
        <v>13.9</v>
      </c>
      <c r="H35" s="34">
        <v>41230</v>
      </c>
      <c r="I35" s="35">
        <f t="shared" si="3"/>
        <v>32984</v>
      </c>
    </row>
    <row r="36" ht="35.450000000000003" customHeight="1">
      <c r="A36" s="22"/>
      <c r="B36" s="19" t="s">
        <v>57</v>
      </c>
      <c r="C36" s="19">
        <v>100735</v>
      </c>
      <c r="D36" s="36">
        <v>2500</v>
      </c>
      <c r="E36" s="36">
        <v>500</v>
      </c>
      <c r="F36" s="37">
        <v>2</v>
      </c>
      <c r="G36" s="37">
        <v>9.5</v>
      </c>
      <c r="H36" s="34">
        <v>24700</v>
      </c>
      <c r="I36" s="35">
        <f t="shared" si="3"/>
        <v>19760</v>
      </c>
    </row>
    <row r="37" ht="35.450000000000003" customHeight="1">
      <c r="A37" s="22"/>
      <c r="B37" s="19"/>
      <c r="C37" s="19">
        <v>100736</v>
      </c>
      <c r="D37" s="36">
        <v>2750</v>
      </c>
      <c r="E37" s="36">
        <v>750</v>
      </c>
      <c r="F37" s="37">
        <v>3</v>
      </c>
      <c r="G37" s="37">
        <v>11.5</v>
      </c>
      <c r="H37" s="34">
        <v>29545</v>
      </c>
      <c r="I37" s="35">
        <f t="shared" si="3"/>
        <v>23636</v>
      </c>
    </row>
    <row r="38" ht="35.450000000000003" customHeight="1">
      <c r="A38" s="22"/>
      <c r="B38" s="19"/>
      <c r="C38" s="19">
        <v>100737</v>
      </c>
      <c r="D38" s="36">
        <v>3000</v>
      </c>
      <c r="E38" s="36">
        <v>1000</v>
      </c>
      <c r="F38" s="37">
        <v>4</v>
      </c>
      <c r="G38" s="37">
        <v>14</v>
      </c>
      <c r="H38" s="34">
        <v>38000</v>
      </c>
      <c r="I38" s="35">
        <f t="shared" si="3"/>
        <v>30400</v>
      </c>
    </row>
    <row r="39" ht="35.450000000000003" customHeight="1">
      <c r="A39" s="22"/>
      <c r="B39" s="19"/>
      <c r="C39" s="19">
        <v>100738</v>
      </c>
      <c r="D39" s="36">
        <v>3250</v>
      </c>
      <c r="E39" s="36">
        <v>1250</v>
      </c>
      <c r="F39" s="37">
        <v>5</v>
      </c>
      <c r="G39" s="37">
        <v>16.5</v>
      </c>
      <c r="H39" s="34">
        <v>43985</v>
      </c>
      <c r="I39" s="35">
        <f t="shared" si="3"/>
        <v>35188</v>
      </c>
    </row>
    <row r="40" hidden="1">
      <c r="B40" s="19"/>
      <c r="C40" s="19">
        <v>100739</v>
      </c>
      <c r="D40" s="36"/>
      <c r="E40" s="36"/>
      <c r="F40" s="37"/>
      <c r="G40" s="37"/>
      <c r="H40" s="34">
        <v>0</v>
      </c>
      <c r="I40" s="35">
        <f t="shared" si="3"/>
        <v>0</v>
      </c>
    </row>
    <row r="41" ht="36.600000000000001" customHeight="1">
      <c r="A41" s="22"/>
      <c r="B41" s="19" t="s">
        <v>58</v>
      </c>
      <c r="C41" s="19">
        <v>100740</v>
      </c>
      <c r="D41" s="36">
        <v>2500</v>
      </c>
      <c r="E41" s="36">
        <v>500</v>
      </c>
      <c r="F41" s="37">
        <v>2</v>
      </c>
      <c r="G41" s="37">
        <v>11</v>
      </c>
      <c r="H41" s="34">
        <v>27265</v>
      </c>
      <c r="I41" s="35">
        <f t="shared" si="3"/>
        <v>21812</v>
      </c>
    </row>
    <row r="42" ht="36.600000000000001" customHeight="1">
      <c r="A42" s="22"/>
      <c r="B42" s="19"/>
      <c r="C42" s="19">
        <v>100741</v>
      </c>
      <c r="D42" s="36">
        <v>2750</v>
      </c>
      <c r="E42" s="36">
        <v>750</v>
      </c>
      <c r="F42" s="37">
        <v>3</v>
      </c>
      <c r="G42" s="37">
        <v>13.199999999999999</v>
      </c>
      <c r="H42" s="34">
        <v>32205</v>
      </c>
      <c r="I42" s="35">
        <f t="shared" si="3"/>
        <v>25764</v>
      </c>
    </row>
    <row r="43" ht="36.600000000000001" customHeight="1">
      <c r="A43" s="22"/>
      <c r="B43" s="19"/>
      <c r="C43" s="19">
        <v>100742</v>
      </c>
      <c r="D43" s="36">
        <v>3000</v>
      </c>
      <c r="E43" s="36">
        <v>1000</v>
      </c>
      <c r="F43" s="37">
        <v>4</v>
      </c>
      <c r="G43" s="37">
        <v>15.4</v>
      </c>
      <c r="H43" s="34">
        <v>40660</v>
      </c>
      <c r="I43" s="35">
        <f t="shared" si="3"/>
        <v>32528</v>
      </c>
    </row>
    <row r="44" ht="36.600000000000001" customHeight="1">
      <c r="A44" s="22"/>
      <c r="B44" s="19"/>
      <c r="C44" s="19">
        <v>100743</v>
      </c>
      <c r="D44" s="36">
        <v>3200</v>
      </c>
      <c r="E44" s="36">
        <v>1250</v>
      </c>
      <c r="F44" s="37">
        <v>5</v>
      </c>
      <c r="G44" s="37">
        <v>18</v>
      </c>
      <c r="H44" s="34">
        <v>46645</v>
      </c>
      <c r="I44" s="35">
        <f t="shared" si="3"/>
        <v>37316</v>
      </c>
    </row>
    <row r="45" ht="0.75" customHeight="1">
      <c r="B45" s="19"/>
      <c r="C45" s="19">
        <v>100744</v>
      </c>
      <c r="H45" s="34">
        <v>0</v>
      </c>
      <c r="I45" s="35">
        <f t="shared" si="3"/>
        <v>0</v>
      </c>
    </row>
    <row r="46">
      <c r="C46" s="19"/>
      <c r="H46" s="34"/>
      <c r="I46" s="35"/>
    </row>
    <row r="47" ht="33" customHeight="1">
      <c r="A47" s="22"/>
      <c r="B47" s="19" t="s">
        <v>59</v>
      </c>
      <c r="C47" s="19">
        <v>100746</v>
      </c>
      <c r="D47" s="36">
        <v>2250</v>
      </c>
      <c r="E47" s="36">
        <v>250</v>
      </c>
      <c r="F47" s="37">
        <v>1</v>
      </c>
      <c r="G47" s="37">
        <v>5.5999999999999996</v>
      </c>
      <c r="H47" s="34">
        <v>17385</v>
      </c>
      <c r="I47" s="35">
        <f t="shared" si="3"/>
        <v>13908</v>
      </c>
    </row>
    <row r="48" ht="33" customHeight="1">
      <c r="A48" s="22"/>
      <c r="B48" s="19"/>
      <c r="C48" s="19">
        <v>100747</v>
      </c>
      <c r="D48" s="36">
        <v>2500</v>
      </c>
      <c r="E48" s="36">
        <v>500</v>
      </c>
      <c r="F48" s="37">
        <v>2</v>
      </c>
      <c r="G48" s="37">
        <v>8.5999999999999996</v>
      </c>
      <c r="H48" s="34">
        <v>25650</v>
      </c>
      <c r="I48" s="35">
        <f t="shared" si="3"/>
        <v>20520</v>
      </c>
    </row>
    <row r="49" ht="33" customHeight="1">
      <c r="A49" s="22"/>
      <c r="B49" s="19"/>
      <c r="C49" s="19">
        <v>100748</v>
      </c>
      <c r="D49" s="36">
        <v>2750</v>
      </c>
      <c r="E49" s="36">
        <v>750</v>
      </c>
      <c r="F49" s="37">
        <v>3</v>
      </c>
      <c r="G49" s="37">
        <v>10.800000000000001</v>
      </c>
      <c r="H49" s="34">
        <v>30590</v>
      </c>
      <c r="I49" s="35">
        <f t="shared" si="3"/>
        <v>24472</v>
      </c>
    </row>
    <row r="50" ht="33" customHeight="1">
      <c r="A50" s="22"/>
      <c r="B50" s="19"/>
      <c r="C50" s="19">
        <v>100749</v>
      </c>
      <c r="D50" s="36">
        <v>3000</v>
      </c>
      <c r="E50" s="36">
        <v>1000</v>
      </c>
      <c r="F50" s="37">
        <v>4</v>
      </c>
      <c r="G50" s="37">
        <v>13</v>
      </c>
      <c r="H50" s="34">
        <v>38950</v>
      </c>
      <c r="I50" s="35">
        <f t="shared" si="3"/>
        <v>31160</v>
      </c>
    </row>
    <row r="51" ht="33" customHeight="1">
      <c r="A51" s="22"/>
      <c r="B51" s="19"/>
      <c r="C51" s="19">
        <v>100750</v>
      </c>
      <c r="D51" s="36">
        <v>3200</v>
      </c>
      <c r="E51" s="36">
        <v>1250</v>
      </c>
      <c r="F51" s="37">
        <v>5</v>
      </c>
      <c r="G51" s="37">
        <v>15.6</v>
      </c>
      <c r="H51" s="34">
        <v>44935</v>
      </c>
      <c r="I51" s="35">
        <f t="shared" si="3"/>
        <v>35948</v>
      </c>
    </row>
    <row r="52" ht="37.899999999999999" customHeight="1">
      <c r="A52" s="22"/>
      <c r="B52" s="19" t="s">
        <v>60</v>
      </c>
      <c r="C52" s="19">
        <v>100751</v>
      </c>
      <c r="D52" s="36">
        <v>2500</v>
      </c>
      <c r="E52" s="36">
        <v>500</v>
      </c>
      <c r="F52" s="37">
        <v>2</v>
      </c>
      <c r="G52" s="37">
        <v>10.1</v>
      </c>
      <c r="H52" s="34">
        <v>28310</v>
      </c>
      <c r="I52" s="35">
        <f t="shared" si="3"/>
        <v>22648</v>
      </c>
    </row>
    <row r="53" ht="37.899999999999999" customHeight="1">
      <c r="A53" s="22"/>
      <c r="B53" s="19"/>
      <c r="C53" s="19">
        <v>100752</v>
      </c>
      <c r="D53" s="36">
        <v>2750</v>
      </c>
      <c r="E53" s="36">
        <v>750</v>
      </c>
      <c r="F53" s="37">
        <v>3</v>
      </c>
      <c r="G53" s="37">
        <v>12.300000000000001</v>
      </c>
      <c r="H53" s="34">
        <v>33155</v>
      </c>
      <c r="I53" s="35">
        <f t="shared" si="3"/>
        <v>26524</v>
      </c>
    </row>
    <row r="54" ht="37.899999999999999" customHeight="1">
      <c r="A54" s="22"/>
      <c r="B54" s="19"/>
      <c r="C54" s="19">
        <v>100753</v>
      </c>
      <c r="D54" s="36">
        <v>3000</v>
      </c>
      <c r="E54" s="36">
        <v>1000</v>
      </c>
      <c r="F54" s="37">
        <v>4</v>
      </c>
      <c r="G54" s="37">
        <v>14.5</v>
      </c>
      <c r="H54" s="34">
        <v>41705</v>
      </c>
      <c r="I54" s="35">
        <f t="shared" si="3"/>
        <v>33364</v>
      </c>
    </row>
    <row r="55" ht="37.899999999999999" customHeight="1">
      <c r="A55" s="22"/>
      <c r="B55" s="19"/>
      <c r="C55" s="19">
        <v>100754</v>
      </c>
      <c r="D55" s="36">
        <v>3200</v>
      </c>
      <c r="E55" s="36">
        <v>1250</v>
      </c>
      <c r="F55" s="37">
        <v>5</v>
      </c>
      <c r="G55" s="37">
        <v>17.100000000000001</v>
      </c>
      <c r="H55" s="34">
        <v>47690</v>
      </c>
      <c r="I55" s="35">
        <f t="shared" si="3"/>
        <v>38152</v>
      </c>
    </row>
    <row r="56" hidden="1">
      <c r="B56" s="19"/>
      <c r="C56" s="19">
        <v>100755</v>
      </c>
      <c r="D56" s="36"/>
      <c r="E56" s="36"/>
      <c r="F56" s="37"/>
      <c r="G56" s="37"/>
      <c r="H56" s="34">
        <v>0</v>
      </c>
      <c r="I56" s="35">
        <f t="shared" si="3"/>
        <v>0</v>
      </c>
    </row>
    <row r="57" ht="40.149999999999999" customHeight="1">
      <c r="A57" s="22"/>
      <c r="B57" s="19" t="s">
        <v>61</v>
      </c>
      <c r="C57" s="19">
        <v>100756</v>
      </c>
      <c r="D57" s="36">
        <v>2500</v>
      </c>
      <c r="E57" s="36">
        <v>500</v>
      </c>
      <c r="F57" s="37">
        <v>2</v>
      </c>
      <c r="G57" s="37">
        <v>11.6</v>
      </c>
      <c r="H57" s="34">
        <v>30970</v>
      </c>
      <c r="I57" s="35">
        <f t="shared" si="3"/>
        <v>24776</v>
      </c>
    </row>
    <row r="58" ht="40.149999999999999" customHeight="1">
      <c r="A58" s="22"/>
      <c r="B58" s="19"/>
      <c r="C58" s="19">
        <v>100757</v>
      </c>
      <c r="D58" s="36">
        <v>2750</v>
      </c>
      <c r="E58" s="36">
        <v>750</v>
      </c>
      <c r="F58" s="37">
        <v>3</v>
      </c>
      <c r="G58" s="37">
        <v>13.800000000000001</v>
      </c>
      <c r="H58" s="34">
        <v>35910</v>
      </c>
      <c r="I58" s="35">
        <f t="shared" si="3"/>
        <v>28728</v>
      </c>
    </row>
    <row r="59" ht="40.149999999999999" customHeight="1">
      <c r="A59" s="22"/>
      <c r="B59" s="19"/>
      <c r="C59" s="19">
        <v>100758</v>
      </c>
      <c r="D59" s="36">
        <v>3000</v>
      </c>
      <c r="E59" s="36">
        <v>1000</v>
      </c>
      <c r="F59" s="37">
        <v>4</v>
      </c>
      <c r="G59" s="37">
        <v>16</v>
      </c>
      <c r="H59" s="34">
        <v>44270</v>
      </c>
      <c r="I59" s="35">
        <f t="shared" si="3"/>
        <v>35416</v>
      </c>
    </row>
    <row r="60" ht="40.149999999999999" customHeight="1">
      <c r="A60" s="22"/>
      <c r="B60" s="19"/>
      <c r="C60" s="19">
        <v>100759</v>
      </c>
      <c r="D60" s="36">
        <v>3200</v>
      </c>
      <c r="E60" s="36">
        <v>1250</v>
      </c>
      <c r="F60" s="37">
        <v>5</v>
      </c>
      <c r="G60" s="37">
        <v>18.600000000000001</v>
      </c>
      <c r="H60" s="34">
        <v>50255</v>
      </c>
      <c r="I60" s="35">
        <f t="shared" si="3"/>
        <v>40204</v>
      </c>
    </row>
  </sheetData>
  <mergeCells count="24">
    <mergeCell ref="A2:A6"/>
    <mergeCell ref="B2:B6"/>
    <mergeCell ref="A7:A11"/>
    <mergeCell ref="B7:B11"/>
    <mergeCell ref="A12:A14"/>
    <mergeCell ref="B12:B14"/>
    <mergeCell ref="A15:A19"/>
    <mergeCell ref="B15:B19"/>
    <mergeCell ref="A20:A22"/>
    <mergeCell ref="B20:B24"/>
    <mergeCell ref="A25:A27"/>
    <mergeCell ref="B25:B29"/>
    <mergeCell ref="A31:A35"/>
    <mergeCell ref="B31:B35"/>
    <mergeCell ref="A36:A39"/>
    <mergeCell ref="B36:B40"/>
    <mergeCell ref="A41:A44"/>
    <mergeCell ref="B41:B45"/>
    <mergeCell ref="A47:A51"/>
    <mergeCell ref="B47:B51"/>
    <mergeCell ref="A52:A55"/>
    <mergeCell ref="B52:B56"/>
    <mergeCell ref="A57:A60"/>
    <mergeCell ref="B57:B60"/>
  </mergeCells>
  <printOptions headings="0" gridLines="0"/>
  <pageMargins left="0.25" right="0.25" top="0.75" bottom="0.75" header="0.29999999999999999" footer="0.29999999999999999"/>
  <pageSetup paperSize="9" scale="71" fitToWidth="1" fitToHeight="0" pageOrder="downThenOver" orientation="landscape" usePrinterDefaults="1" blackAndWhite="0" draft="0" cellComments="none" useFirstPageNumber="0" errors="displayed" horizontalDpi="600" verticalDpi="0" copies="1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00B050"/>
    <outlinePr applyStyles="0" summaryBelow="1" summaryRight="1" showOutlineSymbols="1"/>
    <pageSetUpPr autoPageBreaks="1" fitToPage="1"/>
  </sheetPr>
  <sheetViews>
    <sheetView showRuler="1" zoomScale="100" workbookViewId="0">
      <selection activeCell="C2" activeCellId="0" sqref="C2:C14"/>
    </sheetView>
  </sheetViews>
  <sheetFormatPr defaultRowHeight="14.25"/>
  <cols>
    <col customWidth="1" min="1" max="1" width="24.7109375"/>
    <col customWidth="1" min="2" max="2" style="1" width="61.140625"/>
    <col customWidth="1" min="3" max="3" style="1" width="29.5703125"/>
    <col customWidth="1" min="4" max="4" style="1" width="28.140625"/>
    <col customWidth="1" min="5" max="5" style="1" width="17.140625"/>
    <col customWidth="1" min="6" max="6" style="1" width="17"/>
    <col customWidth="1" min="7" max="7" style="1" width="11.140625"/>
    <col customWidth="1" min="8" max="8" style="41" width="16.28515625"/>
    <col bestFit="1" customWidth="1" min="9" max="9" style="42" width="13.140625"/>
  </cols>
  <sheetData>
    <row r="1">
      <c r="B1" s="5" t="s">
        <v>2</v>
      </c>
      <c r="C1" s="5" t="s">
        <v>1</v>
      </c>
      <c r="D1" s="5" t="s">
        <v>62</v>
      </c>
      <c r="E1" s="5" t="s">
        <v>63</v>
      </c>
      <c r="F1" s="5" t="s">
        <v>64</v>
      </c>
      <c r="G1" s="5" t="s">
        <v>6</v>
      </c>
      <c r="H1" s="6" t="s">
        <v>7</v>
      </c>
      <c r="I1" s="21" t="s">
        <v>65</v>
      </c>
    </row>
    <row r="2" ht="115.15000000000001" customHeight="1">
      <c r="B2" s="5" t="s">
        <v>66</v>
      </c>
      <c r="C2" s="5">
        <v>100801</v>
      </c>
      <c r="D2" s="11">
        <v>1500</v>
      </c>
      <c r="E2" s="11">
        <v>700</v>
      </c>
      <c r="F2" s="11">
        <v>3000</v>
      </c>
      <c r="G2" s="11">
        <v>47</v>
      </c>
      <c r="H2" s="6">
        <v>110390</v>
      </c>
      <c r="I2" s="21">
        <f t="shared" ref="I2:I14" si="4">H2*0.8</f>
        <v>88312</v>
      </c>
    </row>
    <row r="3" ht="37.149999999999999" customHeight="1">
      <c r="A3" s="22"/>
      <c r="B3" s="5" t="s">
        <v>67</v>
      </c>
      <c r="C3" s="5">
        <v>100802</v>
      </c>
      <c r="D3" s="11">
        <v>2100</v>
      </c>
      <c r="E3" s="11">
        <v>500</v>
      </c>
      <c r="F3" s="11">
        <v>2800</v>
      </c>
      <c r="G3" s="11">
        <v>48</v>
      </c>
      <c r="H3" s="6">
        <v>134995</v>
      </c>
      <c r="I3" s="21">
        <f t="shared" si="4"/>
        <v>107996</v>
      </c>
    </row>
    <row r="4" ht="37.149999999999999" customHeight="1">
      <c r="A4" s="22"/>
      <c r="B4" s="5"/>
      <c r="C4" s="5">
        <v>100803</v>
      </c>
      <c r="D4" s="11">
        <v>1200</v>
      </c>
      <c r="E4" s="11">
        <v>700</v>
      </c>
      <c r="F4" s="11">
        <v>1800</v>
      </c>
      <c r="G4" s="11">
        <v>38</v>
      </c>
      <c r="H4" s="6">
        <v>113240</v>
      </c>
      <c r="I4" s="21">
        <f t="shared" si="4"/>
        <v>90592</v>
      </c>
    </row>
    <row r="5" ht="37.149999999999999" customHeight="1">
      <c r="A5" s="22"/>
      <c r="B5" s="5"/>
      <c r="C5" s="5">
        <v>100804</v>
      </c>
      <c r="D5" s="11">
        <v>1000</v>
      </c>
      <c r="E5" s="11">
        <v>800</v>
      </c>
      <c r="F5" s="11">
        <v>1900</v>
      </c>
      <c r="G5" s="11">
        <v>41</v>
      </c>
      <c r="H5" s="6">
        <v>116375</v>
      </c>
      <c r="I5" s="21">
        <f t="shared" si="4"/>
        <v>93100</v>
      </c>
    </row>
    <row r="6" ht="37.149999999999999" customHeight="1">
      <c r="A6" s="22"/>
      <c r="B6" s="5"/>
      <c r="C6" s="5">
        <v>100805</v>
      </c>
      <c r="D6" s="11">
        <v>1500</v>
      </c>
      <c r="E6" s="11">
        <v>700</v>
      </c>
      <c r="F6" s="11">
        <v>3000</v>
      </c>
      <c r="G6" s="11">
        <v>56</v>
      </c>
      <c r="H6" s="6">
        <v>114475</v>
      </c>
      <c r="I6" s="21">
        <f t="shared" si="4"/>
        <v>91580</v>
      </c>
    </row>
    <row r="7" ht="65.450000000000003" customHeight="1">
      <c r="A7" s="22"/>
      <c r="B7" s="5" t="s">
        <v>68</v>
      </c>
      <c r="C7" s="5">
        <v>100806</v>
      </c>
      <c r="D7" s="11">
        <v>1100</v>
      </c>
      <c r="E7" s="11">
        <v>600</v>
      </c>
      <c r="F7" s="11">
        <v>1600</v>
      </c>
      <c r="G7" s="11">
        <v>35</v>
      </c>
      <c r="H7" s="6">
        <v>92245</v>
      </c>
      <c r="I7" s="21">
        <f t="shared" si="4"/>
        <v>73796</v>
      </c>
    </row>
    <row r="8" ht="65.450000000000003" customHeight="1">
      <c r="A8" s="22"/>
      <c r="B8" s="5"/>
      <c r="C8" s="5">
        <v>100807</v>
      </c>
      <c r="D8" s="11">
        <v>1000</v>
      </c>
      <c r="E8" s="11">
        <v>500</v>
      </c>
      <c r="F8" s="11">
        <v>2100</v>
      </c>
      <c r="G8" s="11">
        <v>44</v>
      </c>
      <c r="H8" s="6">
        <v>128630</v>
      </c>
      <c r="I8" s="21">
        <f t="shared" si="4"/>
        <v>102904</v>
      </c>
    </row>
    <row r="9" ht="33" customHeight="1">
      <c r="A9" s="22"/>
      <c r="B9" s="26" t="s">
        <v>69</v>
      </c>
      <c r="C9" s="5">
        <v>100808</v>
      </c>
      <c r="D9" s="11">
        <v>1200</v>
      </c>
      <c r="E9" s="11">
        <v>600</v>
      </c>
      <c r="F9" s="11">
        <v>1600</v>
      </c>
      <c r="G9" s="11">
        <v>35</v>
      </c>
      <c r="H9" s="6">
        <v>101270</v>
      </c>
      <c r="I9" s="21">
        <f t="shared" si="4"/>
        <v>81016</v>
      </c>
    </row>
    <row r="10" ht="33" customHeight="1">
      <c r="A10" s="22"/>
      <c r="B10" s="27"/>
      <c r="C10" s="5">
        <v>100809</v>
      </c>
      <c r="D10" s="11">
        <v>1100</v>
      </c>
      <c r="E10" s="11">
        <v>700</v>
      </c>
      <c r="F10" s="11">
        <v>1600</v>
      </c>
      <c r="G10" s="11">
        <v>36</v>
      </c>
      <c r="H10" s="6">
        <v>98515</v>
      </c>
      <c r="I10" s="21">
        <f t="shared" si="4"/>
        <v>78812</v>
      </c>
    </row>
    <row r="11" ht="33" customHeight="1">
      <c r="A11" s="22"/>
      <c r="B11" s="27"/>
      <c r="C11" s="5">
        <v>100810</v>
      </c>
      <c r="D11" s="11">
        <v>1100</v>
      </c>
      <c r="E11" s="11">
        <v>500</v>
      </c>
      <c r="F11" s="11">
        <v>2900</v>
      </c>
      <c r="G11" s="11">
        <v>56</v>
      </c>
      <c r="H11" s="6">
        <v>150670</v>
      </c>
      <c r="I11" s="21">
        <f t="shared" si="4"/>
        <v>120536</v>
      </c>
    </row>
    <row r="12" ht="33" customHeight="1">
      <c r="A12" s="22"/>
      <c r="B12" s="28"/>
      <c r="C12" s="5">
        <v>100811</v>
      </c>
      <c r="D12" s="11">
        <v>1100</v>
      </c>
      <c r="E12" s="11">
        <v>600</v>
      </c>
      <c r="F12" s="11">
        <v>3000</v>
      </c>
      <c r="G12" s="11">
        <v>58</v>
      </c>
      <c r="H12" s="6">
        <v>161785</v>
      </c>
      <c r="I12" s="21">
        <f t="shared" si="4"/>
        <v>129428</v>
      </c>
    </row>
    <row r="13" ht="65.450000000000003" customHeight="1">
      <c r="A13" s="22"/>
      <c r="B13" s="5" t="s">
        <v>70</v>
      </c>
      <c r="C13" s="5">
        <v>100812</v>
      </c>
      <c r="D13" s="11">
        <v>1900</v>
      </c>
      <c r="E13" s="11">
        <v>700</v>
      </c>
      <c r="F13" s="11">
        <v>3000</v>
      </c>
      <c r="G13" s="11">
        <v>48</v>
      </c>
      <c r="H13" s="6">
        <v>140220</v>
      </c>
      <c r="I13" s="21">
        <f t="shared" si="4"/>
        <v>112176</v>
      </c>
    </row>
    <row r="14" ht="72.599999999999994" customHeight="1">
      <c r="A14" s="22"/>
      <c r="B14" s="5"/>
      <c r="C14" s="5">
        <v>100813</v>
      </c>
      <c r="D14" s="11">
        <v>1500</v>
      </c>
      <c r="E14" s="11">
        <v>500</v>
      </c>
      <c r="F14" s="11">
        <v>2700</v>
      </c>
      <c r="G14" s="11">
        <v>56</v>
      </c>
      <c r="H14" s="6">
        <v>127300</v>
      </c>
      <c r="I14" s="21">
        <f t="shared" si="4"/>
        <v>101840</v>
      </c>
    </row>
  </sheetData>
  <mergeCells count="8">
    <mergeCell ref="A3:A6"/>
    <mergeCell ref="B3:B6"/>
    <mergeCell ref="A7:A8"/>
    <mergeCell ref="B7:B8"/>
    <mergeCell ref="A9:A12"/>
    <mergeCell ref="B9:B12"/>
    <mergeCell ref="A13:A14"/>
    <mergeCell ref="B13:B14"/>
  </mergeCells>
  <printOptions headings="0" gridLines="0"/>
  <pageMargins left="0.69999999999999996" right="0.69999999999999996" top="0.75" bottom="0.75" header="0.29999999999999999" footer="0.29999999999999999"/>
  <pageSetup paperSize="9" scale="69" fitToWidth="1" fitToHeight="0" pageOrder="downThenOver" orientation="landscape" usePrinterDefaults="1" blackAndWhite="0" draft="0" cellComments="none" useFirstPageNumber="0" errors="displayed" horizontalDpi="600" verticalDpi="0" copies="1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00B050"/>
    <outlinePr applyStyles="0" summaryBelow="1" summaryRight="1" showOutlineSymbols="1"/>
    <pageSetUpPr autoPageBreaks="1" fitToPage="1"/>
  </sheetPr>
  <sheetViews>
    <sheetView showRuler="1" zoomScale="86" workbookViewId="0">
      <selection activeCell="C35" activeCellId="0" sqref="C35"/>
    </sheetView>
  </sheetViews>
  <sheetFormatPr defaultRowHeight="14.25"/>
  <cols>
    <col customWidth="1" min="1" max="1" width="31"/>
    <col customWidth="1" min="2" max="2" style="43" width="55.5703125"/>
    <col customWidth="1" min="3" max="3" style="43" width="29.5703125"/>
    <col customWidth="1" min="4" max="4" style="43" width="25"/>
    <col customWidth="1" min="5" max="5" style="43" width="22.140625"/>
    <col customWidth="1" min="6" max="6" style="43" width="18.85546875"/>
    <col customWidth="1" min="7" max="7" style="43" width="13.7109375"/>
    <col customWidth="1" min="8" max="8" style="43" width="15.85546875"/>
    <col customWidth="1" min="9" max="10" style="43" width="14.28515625"/>
    <col bestFit="1" customWidth="1" min="11" max="11" style="44" width="13.85546875"/>
    <col bestFit="1" customWidth="1" min="12" max="12" style="45" width="13.85546875"/>
  </cols>
  <sheetData>
    <row r="1" ht="42" customHeight="1">
      <c r="B1" s="5" t="s">
        <v>2</v>
      </c>
      <c r="C1" s="5" t="s">
        <v>1</v>
      </c>
      <c r="D1" s="5" t="s">
        <v>27</v>
      </c>
      <c r="E1" s="5" t="s">
        <v>31</v>
      </c>
      <c r="F1" s="5" t="s">
        <v>71</v>
      </c>
      <c r="G1" s="5" t="s">
        <v>72</v>
      </c>
      <c r="H1" s="5" t="s">
        <v>73</v>
      </c>
      <c r="I1" s="5" t="s">
        <v>74</v>
      </c>
      <c r="J1" s="5" t="s">
        <v>6</v>
      </c>
      <c r="K1" s="6" t="s">
        <v>49</v>
      </c>
      <c r="L1" s="21" t="s">
        <v>8</v>
      </c>
    </row>
    <row r="2" ht="21" customHeight="1">
      <c r="A2" s="22"/>
      <c r="B2" s="5" t="s">
        <v>75</v>
      </c>
      <c r="C2" s="5">
        <v>100901</v>
      </c>
      <c r="D2" s="46">
        <v>800</v>
      </c>
      <c r="E2" s="46" t="s">
        <v>76</v>
      </c>
      <c r="F2" s="46">
        <v>60</v>
      </c>
      <c r="G2" s="46">
        <v>900</v>
      </c>
      <c r="H2" s="46">
        <v>1169</v>
      </c>
      <c r="I2" s="46">
        <v>740</v>
      </c>
      <c r="J2" s="46">
        <v>34</v>
      </c>
      <c r="K2" s="6">
        <v>81035</v>
      </c>
      <c r="L2" s="21">
        <f t="shared" ref="L2:L33" si="5">K2*0.8</f>
        <v>64828</v>
      </c>
    </row>
    <row r="3" ht="21" customHeight="1">
      <c r="A3" s="22"/>
      <c r="B3" s="5"/>
      <c r="C3" s="5">
        <v>100902</v>
      </c>
      <c r="D3" s="46">
        <v>1000</v>
      </c>
      <c r="E3" s="46" t="s">
        <v>76</v>
      </c>
      <c r="F3" s="46">
        <v>60</v>
      </c>
      <c r="G3" s="46">
        <v>900</v>
      </c>
      <c r="H3" s="46">
        <v>1308</v>
      </c>
      <c r="I3" s="46">
        <v>740</v>
      </c>
      <c r="J3" s="46">
        <v>36</v>
      </c>
      <c r="K3" s="6">
        <v>82745</v>
      </c>
      <c r="L3" s="21">
        <f t="shared" si="5"/>
        <v>66196</v>
      </c>
    </row>
    <row r="4" ht="21" customHeight="1">
      <c r="A4" s="22"/>
      <c r="B4" s="5"/>
      <c r="C4" s="5">
        <v>100903</v>
      </c>
      <c r="D4" s="46">
        <v>1200</v>
      </c>
      <c r="E4" s="46" t="s">
        <v>76</v>
      </c>
      <c r="F4" s="46">
        <v>60</v>
      </c>
      <c r="G4" s="46">
        <v>900</v>
      </c>
      <c r="H4" s="46">
        <v>1400</v>
      </c>
      <c r="I4" s="46">
        <v>740</v>
      </c>
      <c r="J4" s="46">
        <v>38</v>
      </c>
      <c r="K4" s="6">
        <v>86640</v>
      </c>
      <c r="L4" s="21">
        <f t="shared" si="5"/>
        <v>69312</v>
      </c>
    </row>
    <row r="5" ht="21" customHeight="1">
      <c r="A5" s="22"/>
      <c r="B5" s="5"/>
      <c r="C5" s="5">
        <v>100904</v>
      </c>
      <c r="D5" s="46">
        <v>1500</v>
      </c>
      <c r="E5" s="46" t="s">
        <v>76</v>
      </c>
      <c r="F5" s="47">
        <v>60</v>
      </c>
      <c r="G5" s="46">
        <v>900</v>
      </c>
      <c r="H5" s="46">
        <v>1573</v>
      </c>
      <c r="I5" s="46">
        <v>740</v>
      </c>
      <c r="J5" s="46">
        <v>42</v>
      </c>
      <c r="K5" s="6">
        <v>89110</v>
      </c>
      <c r="L5" s="21">
        <f t="shared" si="5"/>
        <v>71288</v>
      </c>
    </row>
    <row r="6" ht="21" customHeight="1">
      <c r="A6" s="22"/>
      <c r="B6" s="5"/>
      <c r="C6" s="5">
        <v>100905</v>
      </c>
      <c r="D6" s="46">
        <v>1800</v>
      </c>
      <c r="E6" s="46" t="s">
        <v>76</v>
      </c>
      <c r="F6" s="46">
        <v>60</v>
      </c>
      <c r="G6" s="46">
        <v>1400</v>
      </c>
      <c r="H6" s="46">
        <v>1743</v>
      </c>
      <c r="I6" s="46">
        <v>740</v>
      </c>
      <c r="J6" s="46">
        <v>47</v>
      </c>
      <c r="K6" s="6">
        <v>105355</v>
      </c>
      <c r="L6" s="21">
        <f t="shared" si="5"/>
        <v>84284</v>
      </c>
    </row>
    <row r="7" ht="21" customHeight="1">
      <c r="A7" s="22"/>
      <c r="B7" s="5"/>
      <c r="C7" s="5">
        <v>100906</v>
      </c>
      <c r="D7" s="46">
        <v>2000</v>
      </c>
      <c r="E7" s="46" t="s">
        <v>76</v>
      </c>
      <c r="F7" s="46">
        <v>60</v>
      </c>
      <c r="G7" s="46">
        <v>1400</v>
      </c>
      <c r="H7" s="46">
        <v>1860</v>
      </c>
      <c r="I7" s="46">
        <v>740</v>
      </c>
      <c r="J7" s="46">
        <v>50</v>
      </c>
      <c r="K7" s="6">
        <v>109820</v>
      </c>
      <c r="L7" s="21">
        <f t="shared" si="5"/>
        <v>87856</v>
      </c>
    </row>
    <row r="8" ht="21" customHeight="1">
      <c r="A8" s="22"/>
      <c r="B8" s="5"/>
      <c r="C8" s="5">
        <v>100907</v>
      </c>
      <c r="D8" s="46">
        <v>2500</v>
      </c>
      <c r="E8" s="46" t="s">
        <v>76</v>
      </c>
      <c r="F8" s="46">
        <v>60</v>
      </c>
      <c r="G8" s="46">
        <v>1400</v>
      </c>
      <c r="H8" s="46">
        <v>2232</v>
      </c>
      <c r="I8" s="46">
        <v>740</v>
      </c>
      <c r="J8" s="46">
        <v>56</v>
      </c>
      <c r="K8" s="6">
        <v>123500</v>
      </c>
      <c r="L8" s="21">
        <f t="shared" si="5"/>
        <v>98800</v>
      </c>
    </row>
    <row r="9" ht="21" customHeight="1">
      <c r="A9" s="22"/>
      <c r="B9" s="5"/>
      <c r="C9" s="5">
        <v>100908</v>
      </c>
      <c r="D9" s="46">
        <v>3000</v>
      </c>
      <c r="E9" s="46" t="s">
        <v>76</v>
      </c>
      <c r="F9" s="46">
        <v>60</v>
      </c>
      <c r="G9" s="46">
        <v>1900</v>
      </c>
      <c r="H9" s="46">
        <v>2520</v>
      </c>
      <c r="I9" s="46">
        <v>740</v>
      </c>
      <c r="J9" s="46">
        <v>67</v>
      </c>
      <c r="K9" s="6">
        <v>130815</v>
      </c>
      <c r="L9" s="21">
        <f t="shared" si="5"/>
        <v>104652</v>
      </c>
    </row>
    <row r="10">
      <c r="A10" s="22"/>
      <c r="B10" s="5" t="s">
        <v>77</v>
      </c>
      <c r="C10" s="5">
        <v>100909</v>
      </c>
      <c r="D10" s="46">
        <v>800</v>
      </c>
      <c r="E10" s="46" t="s">
        <v>76</v>
      </c>
      <c r="F10" s="46">
        <v>60</v>
      </c>
      <c r="G10" s="46">
        <v>900</v>
      </c>
      <c r="H10" s="46">
        <v>1169</v>
      </c>
      <c r="I10" s="46">
        <v>740</v>
      </c>
      <c r="J10" s="46">
        <v>34</v>
      </c>
      <c r="K10" s="6">
        <v>89110</v>
      </c>
      <c r="L10" s="21">
        <f t="shared" si="5"/>
        <v>71288</v>
      </c>
    </row>
    <row r="11">
      <c r="A11" s="22"/>
      <c r="B11" s="5"/>
      <c r="C11" s="5">
        <v>100910</v>
      </c>
      <c r="D11" s="46">
        <v>1000</v>
      </c>
      <c r="E11" s="46" t="s">
        <v>76</v>
      </c>
      <c r="F11" s="46">
        <v>60</v>
      </c>
      <c r="G11" s="46">
        <v>900</v>
      </c>
      <c r="H11" s="46">
        <v>1308</v>
      </c>
      <c r="I11" s="46">
        <v>740</v>
      </c>
      <c r="J11" s="46">
        <v>35.5</v>
      </c>
      <c r="K11" s="6">
        <v>91105</v>
      </c>
      <c r="L11" s="21">
        <f t="shared" si="5"/>
        <v>72884</v>
      </c>
    </row>
    <row r="12">
      <c r="A12" s="22"/>
      <c r="B12" s="5"/>
      <c r="C12" s="5">
        <v>100911</v>
      </c>
      <c r="D12" s="46">
        <v>1200</v>
      </c>
      <c r="E12" s="46" t="s">
        <v>76</v>
      </c>
      <c r="F12" s="46">
        <v>60</v>
      </c>
      <c r="G12" s="46">
        <v>900</v>
      </c>
      <c r="H12" s="46">
        <v>1400</v>
      </c>
      <c r="I12" s="46">
        <v>740</v>
      </c>
      <c r="J12" s="46">
        <v>38</v>
      </c>
      <c r="K12" s="6">
        <v>95285</v>
      </c>
      <c r="L12" s="21">
        <f t="shared" si="5"/>
        <v>76228</v>
      </c>
    </row>
    <row r="13">
      <c r="A13" s="22"/>
      <c r="B13" s="5"/>
      <c r="C13" s="5">
        <v>100912</v>
      </c>
      <c r="D13" s="46">
        <v>1500</v>
      </c>
      <c r="E13" s="46" t="s">
        <v>76</v>
      </c>
      <c r="F13" s="46">
        <v>60</v>
      </c>
      <c r="G13" s="46">
        <v>900</v>
      </c>
      <c r="H13" s="46">
        <v>1573</v>
      </c>
      <c r="I13" s="46">
        <v>740</v>
      </c>
      <c r="J13" s="46">
        <v>42</v>
      </c>
      <c r="K13" s="6">
        <v>98040</v>
      </c>
      <c r="L13" s="21">
        <f t="shared" si="5"/>
        <v>78432</v>
      </c>
    </row>
    <row r="14">
      <c r="A14" s="22"/>
      <c r="B14" s="5"/>
      <c r="C14" s="5">
        <v>100913</v>
      </c>
      <c r="D14" s="46">
        <v>1800</v>
      </c>
      <c r="E14" s="46" t="s">
        <v>76</v>
      </c>
      <c r="F14" s="46">
        <v>60</v>
      </c>
      <c r="G14" s="46">
        <v>1400</v>
      </c>
      <c r="H14" s="46">
        <v>1743</v>
      </c>
      <c r="I14" s="46">
        <v>740</v>
      </c>
      <c r="J14" s="46">
        <v>47</v>
      </c>
      <c r="K14" s="6">
        <v>115900</v>
      </c>
      <c r="L14" s="21">
        <f t="shared" si="5"/>
        <v>92720</v>
      </c>
    </row>
    <row r="15">
      <c r="A15" s="22"/>
      <c r="B15" s="5"/>
      <c r="C15" s="5">
        <v>100914</v>
      </c>
      <c r="D15" s="46">
        <v>2000</v>
      </c>
      <c r="E15" s="46" t="s">
        <v>76</v>
      </c>
      <c r="F15" s="46">
        <v>60</v>
      </c>
      <c r="G15" s="46">
        <v>1400</v>
      </c>
      <c r="H15" s="46">
        <v>1860</v>
      </c>
      <c r="I15" s="46">
        <v>740</v>
      </c>
      <c r="J15" s="46">
        <v>50</v>
      </c>
      <c r="K15" s="6">
        <v>120840</v>
      </c>
      <c r="L15" s="21">
        <f t="shared" si="5"/>
        <v>96672</v>
      </c>
    </row>
    <row r="16">
      <c r="A16" s="22"/>
      <c r="B16" s="5"/>
      <c r="C16" s="5">
        <v>100915</v>
      </c>
      <c r="D16" s="46">
        <v>2500</v>
      </c>
      <c r="E16" s="46" t="s">
        <v>76</v>
      </c>
      <c r="F16" s="46">
        <v>60</v>
      </c>
      <c r="G16" s="46">
        <v>1400</v>
      </c>
      <c r="H16" s="46">
        <v>2232</v>
      </c>
      <c r="I16" s="46">
        <v>740</v>
      </c>
      <c r="J16" s="46">
        <v>56</v>
      </c>
      <c r="K16" s="6">
        <v>135945</v>
      </c>
      <c r="L16" s="21">
        <f t="shared" si="5"/>
        <v>108756</v>
      </c>
    </row>
    <row r="17">
      <c r="A17" s="22"/>
      <c r="B17" s="5"/>
      <c r="C17" s="5">
        <v>100916</v>
      </c>
      <c r="D17" s="46">
        <v>3000</v>
      </c>
      <c r="E17" s="46" t="s">
        <v>76</v>
      </c>
      <c r="F17" s="46">
        <v>60</v>
      </c>
      <c r="G17" s="46">
        <v>1900</v>
      </c>
      <c r="H17" s="46">
        <v>2520</v>
      </c>
      <c r="I17" s="46">
        <v>740</v>
      </c>
      <c r="J17" s="46">
        <v>67</v>
      </c>
      <c r="K17" s="6">
        <v>143830</v>
      </c>
      <c r="L17" s="21">
        <f t="shared" si="5"/>
        <v>115064</v>
      </c>
    </row>
    <row r="18">
      <c r="A18" s="22"/>
      <c r="B18" s="5"/>
      <c r="C18" s="5">
        <v>100917</v>
      </c>
      <c r="D18" s="46">
        <v>3500</v>
      </c>
      <c r="E18" s="46" t="s">
        <v>76</v>
      </c>
      <c r="F18" s="46">
        <v>60</v>
      </c>
      <c r="G18" s="46">
        <v>1900</v>
      </c>
      <c r="H18" s="46">
        <v>2810</v>
      </c>
      <c r="I18" s="46">
        <v>740</v>
      </c>
      <c r="J18" s="46">
        <v>87</v>
      </c>
      <c r="K18" s="6">
        <v>162070</v>
      </c>
      <c r="L18" s="21">
        <f t="shared" si="5"/>
        <v>129656</v>
      </c>
    </row>
    <row r="19">
      <c r="A19" s="22"/>
      <c r="B19" s="5"/>
      <c r="C19" s="5">
        <v>100918</v>
      </c>
      <c r="D19" s="46">
        <v>4000</v>
      </c>
      <c r="E19" s="46" t="s">
        <v>76</v>
      </c>
      <c r="F19" s="46">
        <v>60</v>
      </c>
      <c r="G19" s="46">
        <v>1900</v>
      </c>
      <c r="H19" s="46">
        <v>3100</v>
      </c>
      <c r="I19" s="46">
        <v>740</v>
      </c>
      <c r="J19" s="46">
        <v>96</v>
      </c>
      <c r="K19" s="6">
        <v>182400</v>
      </c>
      <c r="L19" s="21">
        <f t="shared" si="5"/>
        <v>145920</v>
      </c>
    </row>
    <row r="20">
      <c r="A20" s="22"/>
      <c r="B20" s="5"/>
      <c r="C20" s="5">
        <v>100919</v>
      </c>
      <c r="D20" s="46">
        <v>4500</v>
      </c>
      <c r="E20" s="46" t="s">
        <v>76</v>
      </c>
      <c r="F20" s="46">
        <v>60</v>
      </c>
      <c r="G20" s="46">
        <v>2800</v>
      </c>
      <c r="H20" s="46">
        <v>3387</v>
      </c>
      <c r="I20" s="46">
        <v>740</v>
      </c>
      <c r="J20" s="46">
        <v>98</v>
      </c>
      <c r="K20" s="6">
        <v>209570</v>
      </c>
      <c r="L20" s="21">
        <f t="shared" si="5"/>
        <v>167656</v>
      </c>
    </row>
    <row r="21">
      <c r="A21" s="22"/>
      <c r="B21" s="5"/>
      <c r="C21" s="5">
        <v>100920</v>
      </c>
      <c r="D21" s="46">
        <v>5000</v>
      </c>
      <c r="E21" s="46" t="s">
        <v>76</v>
      </c>
      <c r="F21" s="46">
        <v>60</v>
      </c>
      <c r="G21" s="46">
        <v>2800</v>
      </c>
      <c r="H21" s="46">
        <v>3595</v>
      </c>
      <c r="I21" s="46">
        <v>940</v>
      </c>
      <c r="J21" s="46">
        <v>130</v>
      </c>
      <c r="K21" s="6">
        <v>283765</v>
      </c>
      <c r="L21" s="21">
        <f t="shared" si="5"/>
        <v>227012</v>
      </c>
    </row>
    <row r="22">
      <c r="A22" s="22"/>
      <c r="B22" s="5" t="s">
        <v>78</v>
      </c>
      <c r="C22" s="5">
        <v>100921</v>
      </c>
      <c r="D22" s="46"/>
      <c r="E22" s="46"/>
      <c r="F22" s="46"/>
      <c r="G22" s="46"/>
      <c r="H22" s="46"/>
      <c r="I22" s="46"/>
      <c r="J22" s="46"/>
      <c r="K22" s="6"/>
      <c r="L22" s="21"/>
    </row>
    <row r="23">
      <c r="A23" s="22"/>
      <c r="B23" s="5"/>
      <c r="C23" s="5">
        <v>100922</v>
      </c>
      <c r="D23" s="46">
        <v>1000</v>
      </c>
      <c r="E23" s="46" t="s">
        <v>76</v>
      </c>
      <c r="F23" s="46">
        <v>60</v>
      </c>
      <c r="G23" s="46">
        <v>900</v>
      </c>
      <c r="H23" s="46">
        <v>1308</v>
      </c>
      <c r="I23" s="46">
        <v>740</v>
      </c>
      <c r="J23" s="46">
        <v>35.5</v>
      </c>
      <c r="K23" s="6">
        <v>127490</v>
      </c>
      <c r="L23" s="21">
        <f t="shared" si="5"/>
        <v>101992</v>
      </c>
    </row>
    <row r="24">
      <c r="A24" s="22"/>
      <c r="B24" s="5"/>
      <c r="C24" s="5">
        <v>100923</v>
      </c>
      <c r="D24" s="46">
        <v>1200</v>
      </c>
      <c r="E24" s="46" t="s">
        <v>76</v>
      </c>
      <c r="F24" s="46">
        <v>60</v>
      </c>
      <c r="G24" s="46">
        <v>900</v>
      </c>
      <c r="H24" s="46">
        <v>1400</v>
      </c>
      <c r="I24" s="46">
        <v>740</v>
      </c>
      <c r="J24" s="46">
        <v>38</v>
      </c>
      <c r="K24" s="6">
        <v>133475</v>
      </c>
      <c r="L24" s="21">
        <f t="shared" si="5"/>
        <v>106780</v>
      </c>
    </row>
    <row r="25">
      <c r="A25" s="22"/>
      <c r="B25" s="5"/>
      <c r="C25" s="5">
        <v>100924</v>
      </c>
      <c r="D25" s="46">
        <v>1500</v>
      </c>
      <c r="E25" s="46" t="s">
        <v>76</v>
      </c>
      <c r="F25" s="46">
        <v>60</v>
      </c>
      <c r="G25" s="46">
        <v>900</v>
      </c>
      <c r="H25" s="46">
        <v>1573</v>
      </c>
      <c r="I25" s="46">
        <v>740</v>
      </c>
      <c r="J25" s="46">
        <v>42</v>
      </c>
      <c r="K25" s="6">
        <v>137275</v>
      </c>
      <c r="L25" s="21">
        <f t="shared" si="5"/>
        <v>109820</v>
      </c>
    </row>
    <row r="26">
      <c r="A26" s="22"/>
      <c r="B26" s="5"/>
      <c r="C26" s="5">
        <v>100925</v>
      </c>
      <c r="D26" s="46">
        <v>1800</v>
      </c>
      <c r="E26" s="46" t="s">
        <v>76</v>
      </c>
      <c r="F26" s="46">
        <v>60</v>
      </c>
      <c r="G26" s="46">
        <v>1400</v>
      </c>
      <c r="H26" s="46">
        <v>1743</v>
      </c>
      <c r="I26" s="46">
        <v>740</v>
      </c>
      <c r="J26" s="46">
        <v>47</v>
      </c>
      <c r="K26" s="6">
        <v>162260</v>
      </c>
      <c r="L26" s="21">
        <f t="shared" si="5"/>
        <v>129808</v>
      </c>
    </row>
    <row r="27">
      <c r="A27" s="22"/>
      <c r="B27" s="5"/>
      <c r="C27" s="5">
        <v>100926</v>
      </c>
      <c r="D27" s="46">
        <v>2000</v>
      </c>
      <c r="E27" s="46" t="s">
        <v>76</v>
      </c>
      <c r="F27" s="46">
        <v>60</v>
      </c>
      <c r="G27" s="46">
        <v>1400</v>
      </c>
      <c r="H27" s="46">
        <v>1860</v>
      </c>
      <c r="I27" s="46">
        <v>740</v>
      </c>
      <c r="J27" s="46">
        <v>50</v>
      </c>
      <c r="K27" s="6">
        <v>169100</v>
      </c>
      <c r="L27" s="21">
        <f t="shared" si="5"/>
        <v>135280</v>
      </c>
    </row>
    <row r="28">
      <c r="A28" s="22"/>
      <c r="B28" s="5"/>
      <c r="C28" s="5">
        <v>100927</v>
      </c>
      <c r="D28" s="46">
        <v>2500</v>
      </c>
      <c r="E28" s="46" t="s">
        <v>76</v>
      </c>
      <c r="F28" s="46">
        <v>60</v>
      </c>
      <c r="G28" s="46">
        <v>1400</v>
      </c>
      <c r="H28" s="46">
        <v>2232</v>
      </c>
      <c r="I28" s="46">
        <v>740</v>
      </c>
      <c r="J28" s="46">
        <v>56</v>
      </c>
      <c r="K28" s="6">
        <v>190380</v>
      </c>
      <c r="L28" s="21">
        <f t="shared" si="5"/>
        <v>152304</v>
      </c>
    </row>
    <row r="29">
      <c r="A29" s="22"/>
      <c r="B29" s="5"/>
      <c r="C29" s="5">
        <v>100928</v>
      </c>
      <c r="D29" s="46">
        <v>3000</v>
      </c>
      <c r="E29" s="46" t="s">
        <v>76</v>
      </c>
      <c r="F29" s="46">
        <v>60</v>
      </c>
      <c r="G29" s="46">
        <v>1900</v>
      </c>
      <c r="H29" s="46">
        <v>2520</v>
      </c>
      <c r="I29" s="46">
        <v>740</v>
      </c>
      <c r="J29" s="46">
        <v>67</v>
      </c>
      <c r="K29" s="6">
        <v>201400</v>
      </c>
      <c r="L29" s="21">
        <f t="shared" si="5"/>
        <v>161120</v>
      </c>
    </row>
    <row r="30">
      <c r="A30" s="22"/>
      <c r="B30" s="5"/>
      <c r="C30" s="5">
        <v>100929</v>
      </c>
      <c r="D30" s="46">
        <v>3500</v>
      </c>
      <c r="E30" s="46" t="s">
        <v>76</v>
      </c>
      <c r="F30" s="46">
        <v>60</v>
      </c>
      <c r="G30" s="46">
        <v>1900</v>
      </c>
      <c r="H30" s="46">
        <v>2810</v>
      </c>
      <c r="I30" s="46">
        <v>740</v>
      </c>
      <c r="J30" s="46">
        <v>87</v>
      </c>
      <c r="K30" s="6">
        <v>226860</v>
      </c>
      <c r="L30" s="21">
        <f t="shared" si="5"/>
        <v>181488</v>
      </c>
    </row>
    <row r="31">
      <c r="A31" s="22"/>
      <c r="B31" s="5"/>
      <c r="C31" s="5">
        <v>100930</v>
      </c>
      <c r="D31" s="46">
        <v>4000</v>
      </c>
      <c r="E31" s="46" t="s">
        <v>76</v>
      </c>
      <c r="F31" s="46">
        <v>60</v>
      </c>
      <c r="G31" s="46">
        <v>1900</v>
      </c>
      <c r="H31" s="46">
        <v>3100</v>
      </c>
      <c r="I31" s="46">
        <v>740</v>
      </c>
      <c r="J31" s="46">
        <v>96</v>
      </c>
      <c r="K31" s="6">
        <v>255265</v>
      </c>
      <c r="L31" s="21">
        <f t="shared" si="5"/>
        <v>204212</v>
      </c>
    </row>
    <row r="32">
      <c r="A32" s="22"/>
      <c r="B32" s="5"/>
      <c r="C32" s="5">
        <v>100931</v>
      </c>
      <c r="D32" s="46">
        <v>4500</v>
      </c>
      <c r="E32" s="46" t="s">
        <v>76</v>
      </c>
      <c r="F32" s="46">
        <v>60</v>
      </c>
      <c r="G32" s="46">
        <v>2800</v>
      </c>
      <c r="H32" s="46">
        <v>3387</v>
      </c>
      <c r="I32" s="46">
        <v>740</v>
      </c>
      <c r="J32" s="46">
        <v>98</v>
      </c>
      <c r="K32" s="6">
        <v>293455</v>
      </c>
      <c r="L32" s="21">
        <f t="shared" si="5"/>
        <v>234764</v>
      </c>
    </row>
    <row r="33">
      <c r="A33" s="22"/>
      <c r="B33" s="5"/>
      <c r="C33" s="5">
        <v>100932</v>
      </c>
      <c r="D33" s="46">
        <v>6000</v>
      </c>
      <c r="E33" s="46" t="s">
        <v>76</v>
      </c>
      <c r="F33" s="46">
        <v>60</v>
      </c>
      <c r="G33" s="46">
        <v>2800</v>
      </c>
      <c r="H33" s="46">
        <v>4170</v>
      </c>
      <c r="I33" s="46">
        <v>940</v>
      </c>
      <c r="J33" s="46">
        <v>180</v>
      </c>
      <c r="K33" s="6">
        <v>324140</v>
      </c>
      <c r="L33" s="21">
        <f t="shared" si="5"/>
        <v>259312</v>
      </c>
    </row>
  </sheetData>
  <mergeCells count="6">
    <mergeCell ref="A2:A9"/>
    <mergeCell ref="B2:B9"/>
    <mergeCell ref="A10:A21"/>
    <mergeCell ref="B10:B21"/>
    <mergeCell ref="A22:A33"/>
    <mergeCell ref="B22:B33"/>
  </mergeCells>
  <printOptions headings="0" gridLines="0"/>
  <pageMargins left="0.69999999999999996" right="0.69999999999999996" top="0.75" bottom="0.75" header="0.29999999999999999" footer="0.29999999999999999"/>
  <pageSetup paperSize="9" scale="55" fitToWidth="1" fitToHeight="0" pageOrder="downThenOver" orientation="landscape" usePrinterDefaults="1" blackAndWhite="0" draft="0" cellComments="none" useFirstPageNumber="0" errors="displayed" horizontalDpi="600" verticalDpi="0" copies="1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0070C0"/>
    <outlinePr applyStyles="0" summaryBelow="1" summaryRight="1" showOutlineSymbols="1"/>
    <pageSetUpPr autoPageBreaks="1" fitToPage="1"/>
  </sheetPr>
  <sheetViews>
    <sheetView showRuler="1" zoomScale="84" workbookViewId="0">
      <selection activeCell="B25" activeCellId="0" sqref="B25:B30"/>
    </sheetView>
  </sheetViews>
  <sheetFormatPr defaultColWidth="9" defaultRowHeight="14.25"/>
  <cols>
    <col customWidth="1" min="1" max="1" width="27.140625"/>
    <col customWidth="1" min="2" max="2" style="1" width="81.7109375"/>
    <col customWidth="1" min="3" max="3" style="1" width="17.8515625"/>
    <col customWidth="1" min="4" max="5" style="1" width="31.140625"/>
    <col customWidth="1" min="6" max="6" style="1" width="23.5703125"/>
    <col customWidth="1" min="7" max="7" style="1" width="21.85546875"/>
    <col customWidth="1" min="8" max="8" style="1" width="19.85546875"/>
    <col customWidth="1" min="9" max="9" style="1" width="15.85546875"/>
    <col customWidth="1" min="10" max="10" style="29" width="9.7109375"/>
    <col bestFit="1" customWidth="1" min="11" max="11" style="48" width="13.85546875"/>
    <col customWidth="1" min="12" max="12" style="49" width="10.85546875"/>
  </cols>
  <sheetData>
    <row r="1" ht="44.25" customHeight="1">
      <c r="B1" s="5" t="s">
        <v>2</v>
      </c>
      <c r="C1" s="5" t="s">
        <v>1</v>
      </c>
      <c r="D1" s="5" t="s">
        <v>79</v>
      </c>
      <c r="E1" s="5" t="s">
        <v>80</v>
      </c>
      <c r="F1" s="5" t="s">
        <v>81</v>
      </c>
      <c r="G1" s="5" t="s">
        <v>82</v>
      </c>
      <c r="H1" s="5" t="s">
        <v>83</v>
      </c>
      <c r="I1" s="27"/>
      <c r="J1" s="50" t="s">
        <v>6</v>
      </c>
      <c r="K1" s="51" t="s">
        <v>84</v>
      </c>
      <c r="L1" s="52" t="s">
        <v>85</v>
      </c>
    </row>
    <row r="2">
      <c r="A2" s="22"/>
      <c r="B2" s="5" t="s">
        <v>86</v>
      </c>
      <c r="C2" s="5">
        <v>101001</v>
      </c>
      <c r="D2" s="11">
        <v>900</v>
      </c>
      <c r="E2" s="11">
        <v>1100</v>
      </c>
      <c r="F2" s="11">
        <v>1300</v>
      </c>
      <c r="G2" s="11">
        <v>1100</v>
      </c>
      <c r="H2" s="11" t="s">
        <v>87</v>
      </c>
      <c r="I2" s="11"/>
      <c r="J2" s="53">
        <v>32</v>
      </c>
      <c r="K2" s="51">
        <v>101840</v>
      </c>
      <c r="L2" s="52">
        <f t="shared" ref="L2:L44" si="6">K2*0.8</f>
        <v>81472</v>
      </c>
    </row>
    <row r="3">
      <c r="A3" s="22"/>
      <c r="B3" s="5"/>
      <c r="C3" s="5">
        <v>101002</v>
      </c>
      <c r="D3" s="11">
        <v>1300</v>
      </c>
      <c r="E3" s="11">
        <v>1600</v>
      </c>
      <c r="F3" s="11">
        <v>1900</v>
      </c>
      <c r="G3" s="11">
        <v>1100</v>
      </c>
      <c r="H3" s="11" t="s">
        <v>88</v>
      </c>
      <c r="I3" s="11"/>
      <c r="J3" s="53">
        <v>38</v>
      </c>
      <c r="K3" s="51">
        <v>112290</v>
      </c>
      <c r="L3" s="52">
        <f t="shared" si="6"/>
        <v>89832</v>
      </c>
    </row>
    <row r="4">
      <c r="A4" s="22"/>
      <c r="B4" s="5"/>
      <c r="C4" s="5">
        <v>101003</v>
      </c>
      <c r="D4" s="11">
        <v>1600</v>
      </c>
      <c r="E4" s="11" t="s">
        <v>89</v>
      </c>
      <c r="F4" s="11">
        <v>2500</v>
      </c>
      <c r="G4" s="11">
        <v>1100</v>
      </c>
      <c r="H4" s="11" t="s">
        <v>90</v>
      </c>
      <c r="I4" s="11"/>
      <c r="J4" s="53">
        <v>53</v>
      </c>
      <c r="K4" s="51">
        <v>114285</v>
      </c>
      <c r="L4" s="52">
        <f t="shared" si="6"/>
        <v>91428</v>
      </c>
    </row>
    <row r="5">
      <c r="A5" s="22"/>
      <c r="B5" s="5"/>
      <c r="C5" s="5">
        <v>101004</v>
      </c>
      <c r="D5" s="11">
        <v>1900</v>
      </c>
      <c r="E5" s="11" t="s">
        <v>91</v>
      </c>
      <c r="F5" s="11">
        <v>3200</v>
      </c>
      <c r="G5" s="11">
        <v>1100</v>
      </c>
      <c r="H5" s="11" t="s">
        <v>92</v>
      </c>
      <c r="I5" s="11"/>
      <c r="J5" s="53">
        <v>58</v>
      </c>
      <c r="K5" s="51">
        <v>149530</v>
      </c>
      <c r="L5" s="52">
        <f t="shared" si="6"/>
        <v>119624</v>
      </c>
    </row>
    <row r="6">
      <c r="A6" s="22"/>
      <c r="B6" s="5"/>
      <c r="C6" s="5">
        <v>101005</v>
      </c>
      <c r="D6" s="11">
        <v>2200</v>
      </c>
      <c r="E6" s="11" t="s">
        <v>93</v>
      </c>
      <c r="F6" s="11">
        <v>3700</v>
      </c>
      <c r="G6" s="11">
        <v>1100</v>
      </c>
      <c r="H6" s="11" t="s">
        <v>94</v>
      </c>
      <c r="I6" s="11"/>
      <c r="J6" s="53">
        <v>62</v>
      </c>
      <c r="K6" s="51">
        <v>151240</v>
      </c>
      <c r="L6" s="52">
        <f t="shared" si="6"/>
        <v>120992</v>
      </c>
    </row>
    <row r="7">
      <c r="A7" s="22"/>
      <c r="B7" s="5" t="s">
        <v>95</v>
      </c>
      <c r="C7" s="5">
        <v>101006</v>
      </c>
      <c r="D7" s="11">
        <v>900</v>
      </c>
      <c r="E7" s="11">
        <v>1100</v>
      </c>
      <c r="F7" s="11">
        <v>1300</v>
      </c>
      <c r="G7" s="11">
        <v>1100</v>
      </c>
      <c r="H7" s="11" t="s">
        <v>87</v>
      </c>
      <c r="I7" s="11"/>
      <c r="J7" s="53">
        <v>32</v>
      </c>
      <c r="K7" s="51">
        <v>101840</v>
      </c>
      <c r="L7" s="52">
        <f t="shared" si="6"/>
        <v>81472</v>
      </c>
    </row>
    <row r="8">
      <c r="A8" s="22"/>
      <c r="B8" s="5"/>
      <c r="C8" s="5">
        <v>101007</v>
      </c>
      <c r="D8" s="11">
        <v>1300</v>
      </c>
      <c r="E8" s="11">
        <v>1600</v>
      </c>
      <c r="F8" s="11">
        <v>1900</v>
      </c>
      <c r="G8" s="11">
        <v>1100</v>
      </c>
      <c r="H8" s="11" t="s">
        <v>88</v>
      </c>
      <c r="I8" s="11"/>
      <c r="J8" s="53">
        <v>34</v>
      </c>
      <c r="K8" s="51">
        <v>112290</v>
      </c>
      <c r="L8" s="52">
        <f t="shared" si="6"/>
        <v>89832</v>
      </c>
    </row>
    <row r="9">
      <c r="A9" s="22"/>
      <c r="B9" s="5"/>
      <c r="C9" s="5">
        <v>101008</v>
      </c>
      <c r="D9" s="11">
        <v>1600</v>
      </c>
      <c r="E9" s="11" t="s">
        <v>89</v>
      </c>
      <c r="F9" s="11">
        <v>2500</v>
      </c>
      <c r="G9" s="11">
        <v>1100</v>
      </c>
      <c r="H9" s="11" t="s">
        <v>90</v>
      </c>
      <c r="I9" s="11"/>
      <c r="J9" s="53">
        <v>41</v>
      </c>
      <c r="K9" s="51">
        <v>114285</v>
      </c>
      <c r="L9" s="52">
        <f t="shared" si="6"/>
        <v>91428</v>
      </c>
    </row>
    <row r="10">
      <c r="A10" s="22"/>
      <c r="B10" s="5"/>
      <c r="C10" s="5">
        <v>101009</v>
      </c>
      <c r="D10" s="11">
        <v>1900</v>
      </c>
      <c r="E10" s="11" t="s">
        <v>91</v>
      </c>
      <c r="F10" s="11">
        <v>3200</v>
      </c>
      <c r="G10" s="11">
        <v>1100</v>
      </c>
      <c r="H10" s="11" t="s">
        <v>92</v>
      </c>
      <c r="I10" s="11"/>
      <c r="J10" s="53">
        <v>56</v>
      </c>
      <c r="K10" s="51">
        <v>149530</v>
      </c>
      <c r="L10" s="52">
        <f t="shared" si="6"/>
        <v>119624</v>
      </c>
    </row>
    <row r="11">
      <c r="A11" s="22"/>
      <c r="B11" s="5"/>
      <c r="C11" s="5">
        <v>101010</v>
      </c>
      <c r="D11" s="11">
        <v>2200</v>
      </c>
      <c r="E11" s="11" t="s">
        <v>93</v>
      </c>
      <c r="F11" s="11">
        <v>3700</v>
      </c>
      <c r="G11" s="11">
        <v>1100</v>
      </c>
      <c r="H11" s="11" t="s">
        <v>94</v>
      </c>
      <c r="I11" s="11"/>
      <c r="J11" s="53">
        <v>62</v>
      </c>
      <c r="K11" s="51">
        <v>151240</v>
      </c>
      <c r="L11" s="52">
        <f t="shared" si="6"/>
        <v>120992</v>
      </c>
    </row>
    <row r="12">
      <c r="A12" s="22"/>
      <c r="B12" s="5" t="s">
        <v>96</v>
      </c>
      <c r="C12" s="5">
        <v>101011</v>
      </c>
      <c r="D12" s="11">
        <v>900</v>
      </c>
      <c r="E12" s="11">
        <v>1100</v>
      </c>
      <c r="F12" s="11">
        <v>1300</v>
      </c>
      <c r="G12" s="11">
        <v>1100</v>
      </c>
      <c r="H12" s="11" t="s">
        <v>87</v>
      </c>
      <c r="I12" s="11"/>
      <c r="J12" s="53">
        <v>32</v>
      </c>
      <c r="K12" s="51">
        <v>118180</v>
      </c>
      <c r="L12" s="52">
        <f t="shared" si="6"/>
        <v>94544</v>
      </c>
    </row>
    <row r="13">
      <c r="A13" s="22"/>
      <c r="B13" s="5"/>
      <c r="C13" s="5">
        <v>101012</v>
      </c>
      <c r="D13" s="11">
        <v>1300</v>
      </c>
      <c r="E13" s="11">
        <v>1600</v>
      </c>
      <c r="F13" s="11">
        <v>1900</v>
      </c>
      <c r="G13" s="11">
        <v>1100</v>
      </c>
      <c r="H13" s="11" t="s">
        <v>88</v>
      </c>
      <c r="I13" s="11"/>
      <c r="J13" s="53">
        <v>35</v>
      </c>
      <c r="K13" s="51">
        <v>128630</v>
      </c>
      <c r="L13" s="52">
        <f t="shared" si="6"/>
        <v>102904</v>
      </c>
    </row>
    <row r="14">
      <c r="A14" s="22"/>
      <c r="B14" s="5"/>
      <c r="C14" s="5">
        <v>101013</v>
      </c>
      <c r="D14" s="11">
        <v>1500</v>
      </c>
      <c r="E14" s="11" t="s">
        <v>89</v>
      </c>
      <c r="F14" s="11">
        <v>2500</v>
      </c>
      <c r="G14" s="11">
        <v>1100</v>
      </c>
      <c r="H14" s="11" t="s">
        <v>90</v>
      </c>
      <c r="I14" s="11"/>
      <c r="J14" s="53">
        <v>43</v>
      </c>
      <c r="K14" s="51">
        <v>130435</v>
      </c>
      <c r="L14" s="52">
        <f t="shared" si="6"/>
        <v>104348</v>
      </c>
    </row>
    <row r="15">
      <c r="A15" s="22"/>
      <c r="B15" s="5"/>
      <c r="C15" s="5">
        <v>101014</v>
      </c>
      <c r="D15" s="11">
        <v>1900</v>
      </c>
      <c r="E15" s="11" t="s">
        <v>91</v>
      </c>
      <c r="F15" s="11">
        <v>3200</v>
      </c>
      <c r="G15" s="11">
        <v>1100</v>
      </c>
      <c r="H15" s="11" t="s">
        <v>92</v>
      </c>
      <c r="I15" s="11"/>
      <c r="J15" s="53">
        <v>55</v>
      </c>
      <c r="K15" s="51">
        <v>165870</v>
      </c>
      <c r="L15" s="52">
        <f t="shared" si="6"/>
        <v>132696</v>
      </c>
    </row>
    <row r="16">
      <c r="A16" s="22"/>
      <c r="B16" s="5"/>
      <c r="C16" s="5">
        <v>101015</v>
      </c>
      <c r="D16" s="11">
        <v>2100</v>
      </c>
      <c r="E16" s="11" t="s">
        <v>93</v>
      </c>
      <c r="F16" s="11">
        <v>3700</v>
      </c>
      <c r="G16" s="11">
        <v>1100</v>
      </c>
      <c r="H16" s="11" t="s">
        <v>94</v>
      </c>
      <c r="I16" s="11"/>
      <c r="J16" s="53">
        <v>60</v>
      </c>
      <c r="K16" s="51">
        <v>167580</v>
      </c>
      <c r="L16" s="52">
        <f t="shared" si="6"/>
        <v>134064</v>
      </c>
    </row>
    <row r="17" ht="23.449999999999999" customHeight="1">
      <c r="A17" s="22"/>
      <c r="B17" s="5" t="s">
        <v>97</v>
      </c>
      <c r="C17" s="5">
        <v>101016</v>
      </c>
      <c r="D17" s="11" t="s">
        <v>17</v>
      </c>
      <c r="E17" s="11" t="s">
        <v>27</v>
      </c>
      <c r="F17" s="11" t="s">
        <v>31</v>
      </c>
      <c r="G17" s="11" t="s">
        <v>98</v>
      </c>
      <c r="H17" s="54"/>
      <c r="I17" s="11"/>
      <c r="J17" s="53"/>
      <c r="K17" s="51"/>
      <c r="L17" s="52"/>
    </row>
    <row r="18" ht="23.449999999999999" customHeight="1">
      <c r="A18" s="22"/>
      <c r="B18" s="5"/>
      <c r="C18" s="5">
        <v>101017</v>
      </c>
      <c r="D18" s="11">
        <v>3</v>
      </c>
      <c r="E18" s="11">
        <v>1</v>
      </c>
      <c r="F18" s="11" t="s">
        <v>99</v>
      </c>
      <c r="G18" s="11" t="s">
        <v>100</v>
      </c>
      <c r="H18" s="11"/>
      <c r="I18" s="11"/>
      <c r="J18" s="53">
        <v>15.800000000000001</v>
      </c>
      <c r="K18" s="51">
        <v>36860</v>
      </c>
      <c r="L18" s="52">
        <f t="shared" si="6"/>
        <v>29488</v>
      </c>
    </row>
    <row r="19" ht="23.449999999999999" customHeight="1">
      <c r="A19" s="22"/>
      <c r="B19" s="5"/>
      <c r="C19" s="5">
        <v>101018</v>
      </c>
      <c r="D19" s="11">
        <v>4</v>
      </c>
      <c r="E19" s="11">
        <v>1.2</v>
      </c>
      <c r="F19" s="11" t="s">
        <v>99</v>
      </c>
      <c r="G19" s="11" t="s">
        <v>101</v>
      </c>
      <c r="H19" s="11"/>
      <c r="I19" s="11"/>
      <c r="J19" s="53">
        <v>17.300000000000001</v>
      </c>
      <c r="K19" s="51">
        <v>40280</v>
      </c>
      <c r="L19" s="52">
        <f t="shared" si="6"/>
        <v>32224</v>
      </c>
    </row>
    <row r="20" ht="23.449999999999999" customHeight="1">
      <c r="A20" s="22"/>
      <c r="B20" s="5"/>
      <c r="C20" s="5">
        <v>101019</v>
      </c>
      <c r="D20" s="11">
        <v>5</v>
      </c>
      <c r="E20" s="11">
        <v>1.5</v>
      </c>
      <c r="F20" s="11" t="s">
        <v>99</v>
      </c>
      <c r="G20" s="11" t="s">
        <v>102</v>
      </c>
      <c r="H20" s="11"/>
      <c r="I20" s="11"/>
      <c r="J20" s="53">
        <v>18.600000000000001</v>
      </c>
      <c r="K20" s="51">
        <v>43700</v>
      </c>
      <c r="L20" s="52">
        <f t="shared" si="6"/>
        <v>34960</v>
      </c>
    </row>
    <row r="21" ht="23.449999999999999" customHeight="1">
      <c r="A21" s="22"/>
      <c r="B21" s="5"/>
      <c r="C21" s="5">
        <v>101020</v>
      </c>
      <c r="D21" s="11">
        <v>6</v>
      </c>
      <c r="E21" s="11">
        <v>1.8</v>
      </c>
      <c r="F21" s="11" t="s">
        <v>99</v>
      </c>
      <c r="G21" s="11" t="s">
        <v>103</v>
      </c>
      <c r="H21" s="11"/>
      <c r="I21" s="11"/>
      <c r="J21" s="53">
        <v>20</v>
      </c>
      <c r="K21" s="51">
        <v>47595</v>
      </c>
      <c r="L21" s="52">
        <f t="shared" si="6"/>
        <v>38076</v>
      </c>
    </row>
    <row r="22" ht="23.449999999999999" customHeight="1">
      <c r="A22" s="22"/>
      <c r="B22" s="5"/>
      <c r="C22" s="5">
        <v>101021</v>
      </c>
      <c r="D22" s="11">
        <v>6</v>
      </c>
      <c r="E22" s="11">
        <v>2</v>
      </c>
      <c r="F22" s="11" t="s">
        <v>99</v>
      </c>
      <c r="G22" s="11" t="s">
        <v>104</v>
      </c>
      <c r="H22" s="11"/>
      <c r="I22" s="11"/>
      <c r="J22" s="53">
        <v>21.199999999999999</v>
      </c>
      <c r="K22" s="51">
        <v>49305</v>
      </c>
      <c r="L22" s="52">
        <f t="shared" si="6"/>
        <v>39444</v>
      </c>
    </row>
    <row r="23">
      <c r="A23" s="22"/>
      <c r="B23" s="11"/>
      <c r="C23" s="5"/>
      <c r="D23" s="11"/>
      <c r="E23" s="11"/>
      <c r="F23" s="11"/>
      <c r="G23" s="11"/>
      <c r="H23" s="11"/>
      <c r="I23" s="11"/>
      <c r="J23" s="53"/>
      <c r="K23" s="51"/>
      <c r="L23" s="52"/>
    </row>
    <row r="24">
      <c r="A24" s="22"/>
      <c r="B24" s="11"/>
      <c r="C24" s="5"/>
      <c r="D24" s="5" t="s">
        <v>105</v>
      </c>
      <c r="E24" s="5" t="s">
        <v>106</v>
      </c>
      <c r="F24" s="5" t="s">
        <v>27</v>
      </c>
      <c r="G24" s="5" t="s">
        <v>98</v>
      </c>
      <c r="H24" s="5"/>
      <c r="I24" s="11"/>
      <c r="J24" s="53"/>
      <c r="K24" s="51"/>
      <c r="L24" s="52"/>
    </row>
    <row r="25">
      <c r="A25" s="22"/>
      <c r="B25" s="26" t="s">
        <v>107</v>
      </c>
      <c r="C25" s="5">
        <v>101024</v>
      </c>
      <c r="D25" s="11">
        <v>0.55000000000000004</v>
      </c>
      <c r="E25" s="11">
        <v>1</v>
      </c>
      <c r="F25" s="11">
        <v>1</v>
      </c>
      <c r="G25" s="11" t="s">
        <v>108</v>
      </c>
      <c r="H25" s="11"/>
      <c r="I25" s="11"/>
      <c r="J25" s="53">
        <v>19</v>
      </c>
      <c r="K25" s="51">
        <v>40945</v>
      </c>
      <c r="L25" s="52">
        <f t="shared" si="6"/>
        <v>32756</v>
      </c>
    </row>
    <row r="26">
      <c r="A26" s="22"/>
      <c r="B26" s="27"/>
      <c r="C26" s="5">
        <v>101025</v>
      </c>
      <c r="D26" s="11">
        <v>0.55000000000000004</v>
      </c>
      <c r="E26" s="11"/>
      <c r="F26" s="11">
        <v>1.5</v>
      </c>
      <c r="G26" s="11" t="s">
        <v>109</v>
      </c>
      <c r="H26" s="11"/>
      <c r="I26" s="11"/>
      <c r="J26" s="53">
        <v>21</v>
      </c>
      <c r="K26" s="51">
        <v>41800</v>
      </c>
      <c r="L26" s="52">
        <f t="shared" si="6"/>
        <v>33440</v>
      </c>
    </row>
    <row r="27">
      <c r="A27" s="22"/>
      <c r="B27" s="27"/>
      <c r="C27" s="5">
        <v>101026</v>
      </c>
      <c r="D27" s="11">
        <v>0.55000000000000004</v>
      </c>
      <c r="E27" s="11"/>
      <c r="F27" s="11">
        <v>1.6000000000000001</v>
      </c>
      <c r="G27" s="11" t="s">
        <v>110</v>
      </c>
      <c r="H27" s="11"/>
      <c r="I27" s="11"/>
      <c r="J27" s="53">
        <v>23</v>
      </c>
      <c r="K27" s="51">
        <v>46740</v>
      </c>
      <c r="L27" s="52">
        <f t="shared" si="6"/>
        <v>37392</v>
      </c>
    </row>
    <row r="28">
      <c r="A28" s="22"/>
      <c r="B28" s="27"/>
      <c r="C28" s="5">
        <v>101027</v>
      </c>
      <c r="D28" s="11">
        <v>0.55000000000000004</v>
      </c>
      <c r="E28" s="11"/>
      <c r="F28" s="11">
        <v>2</v>
      </c>
      <c r="G28" s="11" t="s">
        <v>111</v>
      </c>
      <c r="H28" s="11"/>
      <c r="I28" s="11"/>
      <c r="J28" s="53">
        <v>25</v>
      </c>
      <c r="K28" s="51">
        <v>47310</v>
      </c>
      <c r="L28" s="52">
        <f t="shared" si="6"/>
        <v>37848</v>
      </c>
    </row>
    <row r="29">
      <c r="A29" s="22"/>
      <c r="B29" s="27"/>
      <c r="C29" s="5">
        <v>101028</v>
      </c>
      <c r="D29" s="11">
        <v>0.55000000000000004</v>
      </c>
      <c r="E29" s="11"/>
      <c r="F29" s="11">
        <v>2.5</v>
      </c>
      <c r="G29" s="11" t="s">
        <v>112</v>
      </c>
      <c r="H29" s="11"/>
      <c r="I29" s="11"/>
      <c r="J29" s="53">
        <v>28</v>
      </c>
      <c r="K29" s="51">
        <v>48925</v>
      </c>
      <c r="L29" s="52">
        <f t="shared" si="6"/>
        <v>39140</v>
      </c>
    </row>
    <row r="30">
      <c r="A30" s="22"/>
      <c r="B30" s="28"/>
      <c r="C30" s="5">
        <v>101029</v>
      </c>
      <c r="D30" s="11">
        <v>0.55000000000000004</v>
      </c>
      <c r="E30" s="11"/>
      <c r="F30" s="11">
        <v>3</v>
      </c>
      <c r="G30" s="11" t="s">
        <v>113</v>
      </c>
      <c r="H30" s="11"/>
      <c r="I30" s="11"/>
      <c r="J30" s="53">
        <v>29</v>
      </c>
      <c r="K30" s="51">
        <v>60800</v>
      </c>
      <c r="L30" s="52">
        <f t="shared" si="6"/>
        <v>48640</v>
      </c>
    </row>
    <row r="31">
      <c r="A31" s="22"/>
      <c r="B31" s="11"/>
      <c r="C31" s="5">
        <v>101030</v>
      </c>
      <c r="D31" s="11"/>
      <c r="E31" s="11"/>
      <c r="F31" s="11"/>
      <c r="G31" s="11"/>
      <c r="H31" s="11"/>
      <c r="I31" s="23"/>
      <c r="J31" s="55"/>
      <c r="K31" s="51"/>
      <c r="L31" s="52"/>
    </row>
    <row r="32">
      <c r="B32" s="26" t="s">
        <v>114</v>
      </c>
      <c r="C32" s="5">
        <v>101031</v>
      </c>
      <c r="D32" s="5" t="s">
        <v>115</v>
      </c>
      <c r="E32" s="5" t="s">
        <v>116</v>
      </c>
      <c r="F32" s="5" t="s">
        <v>117</v>
      </c>
      <c r="G32" s="5" t="s">
        <v>118</v>
      </c>
      <c r="H32" s="5" t="s">
        <v>119</v>
      </c>
      <c r="I32" s="24" t="s">
        <v>120</v>
      </c>
      <c r="J32" s="56"/>
      <c r="K32" s="51"/>
      <c r="L32" s="52"/>
    </row>
    <row r="33">
      <c r="A33" s="22"/>
      <c r="B33" s="27"/>
      <c r="C33" s="5">
        <v>101032</v>
      </c>
      <c r="D33" s="11">
        <v>1.1000000000000001</v>
      </c>
      <c r="E33" s="11">
        <v>2.1000000000000001</v>
      </c>
      <c r="F33" s="11">
        <v>3.1000000000000001</v>
      </c>
      <c r="G33" s="11">
        <v>20</v>
      </c>
      <c r="H33" s="11">
        <v>820</v>
      </c>
      <c r="I33" s="23" t="s">
        <v>121</v>
      </c>
      <c r="J33" s="55">
        <v>33</v>
      </c>
      <c r="K33" s="51">
        <v>106495</v>
      </c>
      <c r="L33" s="52">
        <f t="shared" si="6"/>
        <v>85196</v>
      </c>
    </row>
    <row r="34">
      <c r="A34" s="22"/>
      <c r="B34" s="27"/>
      <c r="C34" s="5">
        <v>101033</v>
      </c>
      <c r="D34" s="11">
        <v>1.3999999999999999</v>
      </c>
      <c r="E34" s="11">
        <v>2.3999999999999999</v>
      </c>
      <c r="F34" s="11">
        <v>3.3999999999999999</v>
      </c>
      <c r="G34" s="11">
        <v>40</v>
      </c>
      <c r="H34" s="11">
        <v>820</v>
      </c>
      <c r="I34" s="23" t="s">
        <v>122</v>
      </c>
      <c r="J34" s="55">
        <v>36</v>
      </c>
      <c r="K34" s="51">
        <v>108965</v>
      </c>
      <c r="L34" s="52">
        <f t="shared" si="6"/>
        <v>87172</v>
      </c>
    </row>
    <row r="35">
      <c r="A35" s="22"/>
      <c r="B35" s="27"/>
      <c r="C35" s="5">
        <v>101034</v>
      </c>
      <c r="D35" s="11">
        <v>1.6499999999999999</v>
      </c>
      <c r="E35" s="11">
        <v>2.6499999999999999</v>
      </c>
      <c r="F35" s="11">
        <v>3.6499999999999999</v>
      </c>
      <c r="G35" s="11">
        <v>40</v>
      </c>
      <c r="H35" s="11">
        <v>820</v>
      </c>
      <c r="I35" s="23" t="s">
        <v>123</v>
      </c>
      <c r="J35" s="55">
        <v>38</v>
      </c>
      <c r="K35" s="51">
        <v>123880</v>
      </c>
      <c r="L35" s="52">
        <f t="shared" si="6"/>
        <v>99104</v>
      </c>
    </row>
    <row r="36">
      <c r="A36" s="22"/>
      <c r="B36" s="27"/>
      <c r="C36" s="5">
        <v>101035</v>
      </c>
      <c r="D36" s="11">
        <v>1.8999999999999999</v>
      </c>
      <c r="E36" s="11">
        <v>2.8999999999999999</v>
      </c>
      <c r="F36" s="11">
        <v>3.8999999999999999</v>
      </c>
      <c r="G36" s="11">
        <v>40</v>
      </c>
      <c r="H36" s="11">
        <v>820</v>
      </c>
      <c r="I36" s="23" t="s">
        <v>124</v>
      </c>
      <c r="J36" s="55">
        <v>40</v>
      </c>
      <c r="K36" s="51">
        <v>129580</v>
      </c>
      <c r="L36" s="52">
        <f t="shared" si="6"/>
        <v>103664</v>
      </c>
    </row>
    <row r="37">
      <c r="A37" s="22"/>
      <c r="B37" s="27"/>
      <c r="C37" s="5">
        <v>101036</v>
      </c>
      <c r="D37" s="11">
        <v>1.8999999999999999</v>
      </c>
      <c r="E37" s="11">
        <v>2.8999999999999999</v>
      </c>
      <c r="F37" s="11">
        <v>3.8999999999999999</v>
      </c>
      <c r="G37" s="11">
        <v>20</v>
      </c>
      <c r="H37" s="11">
        <v>1400</v>
      </c>
      <c r="I37" s="23" t="s">
        <v>125</v>
      </c>
      <c r="J37" s="55">
        <v>42</v>
      </c>
      <c r="K37" s="51">
        <v>111245</v>
      </c>
      <c r="L37" s="52">
        <f t="shared" si="6"/>
        <v>88996</v>
      </c>
    </row>
    <row r="38">
      <c r="A38" s="22"/>
      <c r="B38" s="27"/>
      <c r="C38" s="5">
        <v>101037</v>
      </c>
      <c r="D38" s="11">
        <v>2.1000000000000001</v>
      </c>
      <c r="E38" s="11">
        <v>3.1000000000000001</v>
      </c>
      <c r="F38" s="11">
        <v>4.0999999999999996</v>
      </c>
      <c r="G38" s="11">
        <v>40</v>
      </c>
      <c r="H38" s="11">
        <v>820</v>
      </c>
      <c r="I38" s="23" t="s">
        <v>125</v>
      </c>
      <c r="J38" s="55">
        <v>42</v>
      </c>
      <c r="K38" s="51">
        <v>138510</v>
      </c>
      <c r="L38" s="52">
        <f t="shared" si="6"/>
        <v>110808</v>
      </c>
    </row>
    <row r="39">
      <c r="A39" s="22"/>
      <c r="B39" s="27"/>
      <c r="C39" s="5">
        <v>101038</v>
      </c>
      <c r="D39" s="11">
        <v>2.1000000000000001</v>
      </c>
      <c r="E39" s="11">
        <v>3.1000000000000001</v>
      </c>
      <c r="F39" s="11">
        <v>4.0999999999999996</v>
      </c>
      <c r="G39" s="11">
        <v>20</v>
      </c>
      <c r="H39" s="11">
        <v>1400</v>
      </c>
      <c r="I39" s="23" t="s">
        <v>126</v>
      </c>
      <c r="J39" s="55">
        <v>44</v>
      </c>
      <c r="K39" s="51">
        <v>122835</v>
      </c>
      <c r="L39" s="52">
        <f t="shared" si="6"/>
        <v>98268</v>
      </c>
    </row>
    <row r="40">
      <c r="A40" s="22"/>
      <c r="B40" s="27"/>
      <c r="C40" s="5">
        <v>101039</v>
      </c>
      <c r="D40" s="11">
        <v>2.3500000000000001</v>
      </c>
      <c r="E40" s="11">
        <v>3.3500000000000001</v>
      </c>
      <c r="F40" s="11">
        <v>4.3499999999999996</v>
      </c>
      <c r="G40" s="11">
        <v>40</v>
      </c>
      <c r="H40" s="11">
        <v>1400</v>
      </c>
      <c r="I40" s="23" t="s">
        <v>126</v>
      </c>
      <c r="J40" s="55">
        <v>46</v>
      </c>
      <c r="K40" s="51">
        <v>138035</v>
      </c>
      <c r="L40" s="52">
        <f t="shared" si="6"/>
        <v>110428</v>
      </c>
    </row>
    <row r="41">
      <c r="A41" s="22"/>
      <c r="B41" s="27"/>
      <c r="C41" s="5">
        <v>101040</v>
      </c>
      <c r="D41" s="11">
        <v>2.3500000000000001</v>
      </c>
      <c r="E41" s="11">
        <v>3.3500000000000001</v>
      </c>
      <c r="F41" s="11">
        <v>4.3499999999999996</v>
      </c>
      <c r="G41" s="11">
        <v>40</v>
      </c>
      <c r="H41" s="11">
        <v>1900</v>
      </c>
      <c r="I41" s="23" t="s">
        <v>121</v>
      </c>
      <c r="J41" s="55">
        <v>88</v>
      </c>
      <c r="K41" s="51">
        <v>122835</v>
      </c>
      <c r="L41" s="52">
        <f t="shared" si="6"/>
        <v>98268</v>
      </c>
    </row>
    <row r="42">
      <c r="A42" s="22"/>
      <c r="B42" s="27"/>
      <c r="C42" s="5">
        <v>101041</v>
      </c>
      <c r="D42" s="11">
        <v>2.75</v>
      </c>
      <c r="E42" s="11">
        <v>3.75</v>
      </c>
      <c r="F42" s="11">
        <v>4.75</v>
      </c>
      <c r="G42" s="11">
        <v>40</v>
      </c>
      <c r="H42" s="11">
        <v>1400</v>
      </c>
      <c r="I42" s="23" t="s">
        <v>127</v>
      </c>
      <c r="J42" s="55">
        <v>51</v>
      </c>
      <c r="K42" s="51">
        <v>155895</v>
      </c>
      <c r="L42" s="52">
        <f t="shared" si="6"/>
        <v>124716</v>
      </c>
    </row>
    <row r="43">
      <c r="A43" s="22"/>
      <c r="B43" s="27"/>
      <c r="C43" s="5">
        <v>101042</v>
      </c>
      <c r="D43" s="11">
        <v>2.75</v>
      </c>
      <c r="E43" s="11">
        <v>3.75</v>
      </c>
      <c r="F43" s="11">
        <v>4.75</v>
      </c>
      <c r="G43" s="11">
        <f>-G8994</f>
        <v>0</v>
      </c>
      <c r="H43" s="11">
        <v>1900</v>
      </c>
      <c r="I43" s="23" t="s">
        <v>127</v>
      </c>
      <c r="J43" s="55">
        <v>93</v>
      </c>
      <c r="K43" s="51">
        <v>145540</v>
      </c>
      <c r="L43" s="52">
        <f t="shared" si="6"/>
        <v>116432</v>
      </c>
    </row>
    <row r="44">
      <c r="A44" s="22"/>
      <c r="B44" s="28"/>
      <c r="C44" s="5">
        <v>101043</v>
      </c>
      <c r="D44" s="11">
        <v>3.2999999999999998</v>
      </c>
      <c r="E44" s="11">
        <v>4.2999999999999998</v>
      </c>
      <c r="F44" s="11">
        <v>5.2999999999999998</v>
      </c>
      <c r="G44" s="11">
        <v>20</v>
      </c>
      <c r="H44" s="11">
        <v>1900</v>
      </c>
      <c r="I44" s="23" t="s">
        <v>128</v>
      </c>
      <c r="J44" s="55">
        <v>60</v>
      </c>
      <c r="K44" s="51">
        <v>157605</v>
      </c>
      <c r="L44" s="52">
        <f t="shared" si="6"/>
        <v>126084</v>
      </c>
    </row>
  </sheetData>
  <mergeCells count="10">
    <mergeCell ref="A2:A16"/>
    <mergeCell ref="B2:B6"/>
    <mergeCell ref="B7:B11"/>
    <mergeCell ref="B12:B16"/>
    <mergeCell ref="A17:A22"/>
    <mergeCell ref="B17:B22"/>
    <mergeCell ref="A23:A31"/>
    <mergeCell ref="B25:B30"/>
    <mergeCell ref="B32:B44"/>
    <mergeCell ref="A33:A44"/>
  </mergeCells>
  <printOptions headings="0" gridLines="0"/>
  <pageMargins left="0.69999999999999996" right="0.69999999999999996" top="0.75" bottom="0.75" header="0.29999999999999999" footer="0.29999999999999999"/>
  <pageSetup paperSize="9" scale="45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00B050"/>
    <outlinePr applyStyles="0" summaryBelow="1" summaryRight="1" showOutlineSymbols="1"/>
    <pageSetUpPr autoPageBreaks="1" fitToPage="1"/>
  </sheetPr>
  <sheetViews>
    <sheetView showRuler="1" zoomScale="100" workbookViewId="0">
      <selection activeCell="C4" activeCellId="0" sqref="C4"/>
    </sheetView>
  </sheetViews>
  <sheetFormatPr defaultRowHeight="14.25"/>
  <cols>
    <col customWidth="1" min="1" max="1" width="23.28515625"/>
    <col customWidth="1" min="2" max="2" style="30" width="59.85546875"/>
    <col customWidth="1" min="3" max="3" style="30" width="29"/>
    <col customWidth="1" min="4" max="4" style="30" width="21.5703125"/>
    <col customWidth="1" min="5" max="5" style="30" width="25"/>
    <col customWidth="1" min="6" max="6" style="30" width="17.5703125"/>
    <col customWidth="1" min="7" max="7" style="30" width="13.85546875"/>
    <col customWidth="1" min="8" max="8" style="30" width="15"/>
  </cols>
  <sheetData>
    <row r="1" ht="36.600000000000001" customHeight="1">
      <c r="A1" s="22"/>
      <c r="B1" s="19" t="s">
        <v>129</v>
      </c>
      <c r="C1" s="19" t="s">
        <v>1</v>
      </c>
      <c r="D1" s="19" t="s">
        <v>130</v>
      </c>
      <c r="E1" s="19" t="s">
        <v>131</v>
      </c>
      <c r="F1" s="19" t="s">
        <v>6</v>
      </c>
      <c r="G1" s="57" t="s">
        <v>49</v>
      </c>
      <c r="H1" s="58" t="s">
        <v>8</v>
      </c>
    </row>
    <row r="2" ht="46.149999999999999" customHeight="1">
      <c r="A2" s="22"/>
      <c r="B2" s="36" t="s">
        <v>132</v>
      </c>
      <c r="C2" s="36">
        <v>101101</v>
      </c>
      <c r="D2" s="36">
        <v>300</v>
      </c>
      <c r="E2" s="36">
        <v>1100</v>
      </c>
      <c r="F2" s="36">
        <v>32.5</v>
      </c>
      <c r="G2" s="57">
        <v>50310</v>
      </c>
      <c r="H2" s="58">
        <f t="shared" ref="H2:H3" si="7">G2*0.8</f>
        <v>40248</v>
      </c>
    </row>
    <row r="3" ht="46.149999999999999" customHeight="1">
      <c r="A3" s="22"/>
      <c r="B3" s="36" t="s">
        <v>133</v>
      </c>
      <c r="C3" s="36">
        <v>101102</v>
      </c>
      <c r="D3" s="36">
        <v>300</v>
      </c>
      <c r="E3" s="36">
        <v>1100</v>
      </c>
      <c r="F3" s="36">
        <v>30</v>
      </c>
      <c r="G3" s="57">
        <v>46440</v>
      </c>
      <c r="H3" s="58">
        <f t="shared" si="7"/>
        <v>37152</v>
      </c>
    </row>
  </sheetData>
  <mergeCells count="1">
    <mergeCell ref="A1:A3"/>
  </mergeCells>
  <printOptions headings="0" gridLines="0"/>
  <pageMargins left="0.69999999999999996" right="0.69999999999999996" top="0.75" bottom="0.75" header="0.29999999999999999" footer="0.29999999999999999"/>
  <pageSetup paperSize="9" scale="74" fitToWidth="1" fitToHeight="0" pageOrder="downThenOver" orientation="landscape" usePrinterDefaults="1" blackAndWhite="0" draft="0" cellComments="none" useFirstPageNumber="0" errors="displayed" horizontalDpi="600" verticalDpi="0" copies="1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00B050"/>
    <outlinePr applyStyles="0" summaryBelow="1" summaryRight="1" showOutlineSymbols="1"/>
    <pageSetUpPr autoPageBreaks="1" fitToPage="1"/>
  </sheetPr>
  <sheetViews>
    <sheetView showRuler="1" zoomScale="77" workbookViewId="0">
      <selection activeCell="C8" activeCellId="0" sqref="C8"/>
    </sheetView>
  </sheetViews>
  <sheetFormatPr defaultColWidth="8.85546875" defaultRowHeight="14.25"/>
  <cols>
    <col customWidth="1" min="1" max="1" width="18.140625"/>
    <col customWidth="1" min="2" max="2" style="30" width="96"/>
    <col customWidth="1" min="3" max="3" style="30" width="47.140625"/>
    <col customWidth="1" min="4" max="4" style="30" width="27.42578125"/>
    <col customWidth="1" min="5" max="5" style="30" width="27.28515625"/>
    <col customWidth="1" min="6" max="6" style="30" width="27.140625"/>
    <col customWidth="1" min="7" max="8" style="30" width="28.5703125"/>
    <col customWidth="1" min="9" max="9" style="59" width="15.7109375"/>
    <col customWidth="1" min="10" max="10" style="59" width="17.5703125"/>
  </cols>
  <sheetData>
    <row r="1" ht="43.5" customHeight="1">
      <c r="B1" s="19" t="s">
        <v>2</v>
      </c>
      <c r="C1" s="19" t="s">
        <v>1</v>
      </c>
      <c r="D1" s="19" t="s">
        <v>134</v>
      </c>
      <c r="E1" s="19" t="s">
        <v>135</v>
      </c>
      <c r="F1" s="15" t="s">
        <v>6</v>
      </c>
      <c r="I1" s="51" t="s">
        <v>84</v>
      </c>
      <c r="J1" s="52" t="s">
        <v>65</v>
      </c>
    </row>
    <row r="2" ht="49.899999999999999" customHeight="1">
      <c r="A2" s="22"/>
      <c r="B2" s="19" t="s">
        <v>136</v>
      </c>
      <c r="C2" s="19">
        <v>101201</v>
      </c>
      <c r="D2" s="36" t="s">
        <v>137</v>
      </c>
      <c r="E2" s="36" t="s">
        <v>138</v>
      </c>
      <c r="F2" s="36">
        <v>12.699999999999999</v>
      </c>
      <c r="I2" s="51">
        <v>42750</v>
      </c>
      <c r="J2" s="52">
        <f t="shared" ref="J2:J20" si="8">I2*0.8</f>
        <v>34200</v>
      </c>
    </row>
    <row r="3" ht="49.899999999999999" customHeight="1">
      <c r="A3" s="22"/>
      <c r="B3" s="19" t="s">
        <v>139</v>
      </c>
      <c r="C3" s="19">
        <v>101202</v>
      </c>
      <c r="D3" s="36" t="s">
        <v>137</v>
      </c>
      <c r="E3" s="36" t="s">
        <v>140</v>
      </c>
      <c r="F3" s="36">
        <v>10.4</v>
      </c>
      <c r="I3" s="51">
        <v>31635</v>
      </c>
      <c r="J3" s="52">
        <f t="shared" si="8"/>
        <v>25308</v>
      </c>
    </row>
    <row r="4" ht="27" customHeight="1">
      <c r="A4" s="22"/>
      <c r="B4" s="19" t="s">
        <v>141</v>
      </c>
      <c r="C4" s="19">
        <v>101203</v>
      </c>
      <c r="D4" s="36" t="s">
        <v>142</v>
      </c>
      <c r="E4" s="36" t="s">
        <v>143</v>
      </c>
      <c r="F4" s="36">
        <v>25</v>
      </c>
      <c r="I4" s="51">
        <v>63650</v>
      </c>
      <c r="J4" s="52">
        <f t="shared" si="8"/>
        <v>50920</v>
      </c>
    </row>
    <row r="5" ht="27" customHeight="1">
      <c r="A5" s="22"/>
      <c r="B5" s="19" t="s">
        <v>144</v>
      </c>
      <c r="C5" s="19">
        <v>101204</v>
      </c>
      <c r="D5" s="36" t="s">
        <v>145</v>
      </c>
      <c r="E5" s="36" t="s">
        <v>146</v>
      </c>
      <c r="F5" s="36">
        <v>40</v>
      </c>
      <c r="I5" s="51">
        <v>91960</v>
      </c>
      <c r="J5" s="52">
        <f t="shared" si="8"/>
        <v>73568</v>
      </c>
    </row>
    <row r="6" ht="27" customHeight="1">
      <c r="A6" s="22"/>
      <c r="B6" s="19" t="s">
        <v>147</v>
      </c>
      <c r="C6" s="19">
        <v>101205</v>
      </c>
      <c r="D6" s="36" t="s">
        <v>148</v>
      </c>
      <c r="E6" s="36" t="s">
        <v>149</v>
      </c>
      <c r="F6" s="36">
        <v>53</v>
      </c>
      <c r="I6" s="51">
        <v>136040</v>
      </c>
      <c r="J6" s="52">
        <f t="shared" si="8"/>
        <v>108832</v>
      </c>
    </row>
    <row r="7" ht="27" customHeight="1">
      <c r="A7" s="22"/>
      <c r="B7" s="19" t="s">
        <v>150</v>
      </c>
      <c r="C7" s="19">
        <v>101206</v>
      </c>
      <c r="D7" s="36" t="s">
        <v>151</v>
      </c>
      <c r="E7" s="36" t="s">
        <v>152</v>
      </c>
      <c r="F7" s="36">
        <v>122</v>
      </c>
      <c r="I7" s="51">
        <v>267520</v>
      </c>
      <c r="J7" s="52">
        <f t="shared" si="8"/>
        <v>214016</v>
      </c>
    </row>
    <row r="8" ht="28.149999999999999" customHeight="1">
      <c r="A8" s="22"/>
      <c r="B8" s="38" t="s">
        <v>153</v>
      </c>
      <c r="C8" s="19"/>
      <c r="D8" s="19" t="s">
        <v>154</v>
      </c>
      <c r="E8" s="19" t="s">
        <v>155</v>
      </c>
      <c r="F8" s="19" t="s">
        <v>83</v>
      </c>
      <c r="G8" s="19" t="s">
        <v>6</v>
      </c>
      <c r="H8" s="12"/>
      <c r="I8" s="51"/>
      <c r="J8" s="52"/>
    </row>
    <row r="9" ht="28.149999999999999" customHeight="1">
      <c r="A9" s="22"/>
      <c r="B9" s="50"/>
      <c r="C9" s="19">
        <v>101208</v>
      </c>
      <c r="D9" s="36">
        <v>1.5</v>
      </c>
      <c r="E9" s="36">
        <v>0.80000000000000004</v>
      </c>
      <c r="F9" s="36" t="s">
        <v>156</v>
      </c>
      <c r="G9" s="36">
        <v>39</v>
      </c>
      <c r="I9" s="51">
        <v>201590</v>
      </c>
      <c r="J9" s="52">
        <f t="shared" si="8"/>
        <v>161272</v>
      </c>
    </row>
    <row r="10" ht="28.149999999999999" customHeight="1">
      <c r="A10" s="22"/>
      <c r="B10" s="50"/>
      <c r="C10" s="19">
        <v>101209</v>
      </c>
      <c r="D10" s="36">
        <v>2.2000000000000002</v>
      </c>
      <c r="E10" s="36">
        <v>0.68000000000000005</v>
      </c>
      <c r="F10" s="36" t="s">
        <v>157</v>
      </c>
      <c r="G10" s="36">
        <v>9.6999999999999993</v>
      </c>
      <c r="I10" s="51">
        <v>21755</v>
      </c>
      <c r="J10" s="52">
        <f t="shared" si="8"/>
        <v>17404</v>
      </c>
    </row>
    <row r="11" ht="28.149999999999999" customHeight="1">
      <c r="A11" s="22"/>
      <c r="B11" s="60"/>
      <c r="C11" s="19">
        <v>101210</v>
      </c>
      <c r="D11" s="36">
        <v>3.7000000000000002</v>
      </c>
      <c r="E11" s="36">
        <v>0.5</v>
      </c>
      <c r="F11" s="36" t="s">
        <v>158</v>
      </c>
      <c r="G11" s="36">
        <v>13.4</v>
      </c>
      <c r="I11" s="51">
        <v>32300</v>
      </c>
      <c r="J11" s="52">
        <f t="shared" si="8"/>
        <v>25840</v>
      </c>
    </row>
    <row r="12" ht="36.600000000000001" customHeight="1">
      <c r="A12" s="22"/>
      <c r="B12" s="38" t="s">
        <v>159</v>
      </c>
      <c r="C12" s="19"/>
      <c r="D12" s="19" t="s">
        <v>160</v>
      </c>
      <c r="E12" s="19" t="s">
        <v>161</v>
      </c>
      <c r="F12" s="19" t="s">
        <v>162</v>
      </c>
      <c r="G12" s="33" t="s">
        <v>163</v>
      </c>
      <c r="H12" s="19" t="s">
        <v>6</v>
      </c>
      <c r="I12" s="51"/>
      <c r="J12" s="52"/>
    </row>
    <row r="13" ht="36.600000000000001" customHeight="1">
      <c r="A13" s="22"/>
      <c r="B13" s="50"/>
      <c r="C13" s="19">
        <v>101212</v>
      </c>
      <c r="D13" s="36">
        <v>480</v>
      </c>
      <c r="E13" s="36" t="s">
        <v>164</v>
      </c>
      <c r="F13" s="36" t="s">
        <v>165</v>
      </c>
      <c r="G13" s="37" t="s">
        <v>166</v>
      </c>
      <c r="H13" s="36">
        <v>278</v>
      </c>
      <c r="I13" s="51">
        <v>574370</v>
      </c>
      <c r="J13" s="52">
        <f t="shared" si="8"/>
        <v>459496</v>
      </c>
    </row>
    <row r="14" ht="36.600000000000001" customHeight="1">
      <c r="A14" s="22"/>
      <c r="B14" s="60"/>
      <c r="C14" s="19">
        <v>101213</v>
      </c>
      <c r="D14" s="36">
        <v>480</v>
      </c>
      <c r="E14" s="36" t="s">
        <v>167</v>
      </c>
      <c r="F14" s="36" t="s">
        <v>168</v>
      </c>
      <c r="G14" s="37" t="s">
        <v>169</v>
      </c>
      <c r="H14" s="36">
        <v>256</v>
      </c>
      <c r="I14" s="51">
        <v>572375</v>
      </c>
      <c r="J14" s="52">
        <f t="shared" si="8"/>
        <v>457900</v>
      </c>
    </row>
    <row r="15" ht="34.899999999999999" customHeight="1">
      <c r="A15" s="22"/>
      <c r="B15" s="36"/>
      <c r="C15" s="19"/>
      <c r="D15" s="19" t="s">
        <v>160</v>
      </c>
      <c r="E15" s="19" t="s">
        <v>170</v>
      </c>
      <c r="F15" s="19" t="s">
        <v>171</v>
      </c>
      <c r="G15" s="19" t="s">
        <v>134</v>
      </c>
      <c r="H15" s="12"/>
      <c r="I15" s="51"/>
      <c r="J15" s="52"/>
    </row>
    <row r="16" ht="34.899999999999999" customHeight="1">
      <c r="A16" s="22"/>
      <c r="B16" s="19" t="s">
        <v>172</v>
      </c>
      <c r="C16" s="19">
        <v>101215</v>
      </c>
      <c r="D16" s="36" t="s">
        <v>173</v>
      </c>
      <c r="E16" s="36" t="s">
        <v>174</v>
      </c>
      <c r="F16" s="36" t="s">
        <v>175</v>
      </c>
      <c r="G16" s="36" t="s">
        <v>176</v>
      </c>
      <c r="I16" s="51">
        <v>121790</v>
      </c>
      <c r="J16" s="52">
        <f t="shared" si="8"/>
        <v>97432</v>
      </c>
    </row>
    <row r="17" ht="34.899999999999999" customHeight="1">
      <c r="A17" s="22"/>
      <c r="B17" s="19" t="s">
        <v>177</v>
      </c>
      <c r="C17" s="19">
        <v>101216</v>
      </c>
      <c r="D17" s="36" t="s">
        <v>178</v>
      </c>
      <c r="E17" s="36" t="s">
        <v>179</v>
      </c>
      <c r="F17" s="36" t="s">
        <v>180</v>
      </c>
      <c r="G17" s="36" t="s">
        <v>181</v>
      </c>
      <c r="I17" s="51">
        <v>178220</v>
      </c>
      <c r="J17" s="52">
        <f t="shared" si="8"/>
        <v>142576</v>
      </c>
    </row>
    <row r="18" ht="36.600000000000001" customHeight="1">
      <c r="A18" s="22"/>
      <c r="B18" s="38" t="s">
        <v>182</v>
      </c>
      <c r="C18" s="19"/>
      <c r="D18" s="19" t="s">
        <v>130</v>
      </c>
      <c r="E18" s="19" t="s">
        <v>161</v>
      </c>
      <c r="F18" s="19" t="s">
        <v>6</v>
      </c>
      <c r="G18" s="12"/>
      <c r="H18" s="12"/>
      <c r="I18" s="51"/>
      <c r="J18" s="52"/>
    </row>
    <row r="19" ht="36.600000000000001" customHeight="1">
      <c r="A19" s="22"/>
      <c r="B19" s="50"/>
      <c r="C19" s="19">
        <v>101218</v>
      </c>
      <c r="D19" s="36">
        <v>120</v>
      </c>
      <c r="E19" s="36" t="s">
        <v>183</v>
      </c>
      <c r="F19" s="36">
        <v>71</v>
      </c>
      <c r="I19" s="51">
        <v>185927.70000000001</v>
      </c>
      <c r="J19" s="52">
        <f t="shared" si="8"/>
        <v>148742.16</v>
      </c>
    </row>
    <row r="20" ht="36.600000000000001" customHeight="1">
      <c r="A20" s="22"/>
      <c r="B20" s="60"/>
      <c r="C20" s="19">
        <v>101219</v>
      </c>
      <c r="D20" s="36">
        <v>200</v>
      </c>
      <c r="E20" s="36" t="s">
        <v>184</v>
      </c>
      <c r="F20" s="36">
        <v>102</v>
      </c>
      <c r="I20" s="51">
        <v>267107.40000000002</v>
      </c>
      <c r="J20" s="52">
        <f t="shared" si="8"/>
        <v>213685.92000000004</v>
      </c>
    </row>
    <row r="21" ht="42" customHeight="1">
      <c r="A21" s="22"/>
      <c r="B21" s="19" t="s">
        <v>185</v>
      </c>
      <c r="C21" s="38">
        <v>101220</v>
      </c>
      <c r="D21" s="39">
        <v>120</v>
      </c>
      <c r="E21" s="39" t="s">
        <v>186</v>
      </c>
      <c r="F21" s="36"/>
      <c r="I21" s="51">
        <v>229791</v>
      </c>
      <c r="J21" s="61">
        <f>I21*0.8</f>
        <v>183832.80000000002</v>
      </c>
    </row>
    <row r="22" ht="42" customHeight="1">
      <c r="A22" s="22"/>
      <c r="B22" s="19"/>
      <c r="C22" s="50"/>
      <c r="D22" s="62"/>
      <c r="E22" s="62"/>
      <c r="F22" s="36"/>
      <c r="I22" s="51"/>
      <c r="J22" s="63"/>
    </row>
    <row r="23" ht="42" customHeight="1">
      <c r="A23" s="22"/>
      <c r="B23" s="19"/>
      <c r="C23" s="60"/>
      <c r="D23" s="64"/>
      <c r="E23" s="64"/>
      <c r="F23" s="36"/>
      <c r="I23" s="51"/>
      <c r="J23" s="65"/>
    </row>
  </sheetData>
  <mergeCells count="16">
    <mergeCell ref="A2:A3"/>
    <mergeCell ref="A4:A7"/>
    <mergeCell ref="A8:A11"/>
    <mergeCell ref="B8:B11"/>
    <mergeCell ref="A12:A14"/>
    <mergeCell ref="B12:B14"/>
    <mergeCell ref="A15:A17"/>
    <mergeCell ref="A18:A20"/>
    <mergeCell ref="B18:B20"/>
    <mergeCell ref="A21:A23"/>
    <mergeCell ref="B21:B23"/>
    <mergeCell ref="C21:C23"/>
    <mergeCell ref="D21:D23"/>
    <mergeCell ref="E21:E23"/>
    <mergeCell ref="I21:I23"/>
    <mergeCell ref="J21:J23"/>
  </mergeCells>
  <printOptions headings="0" gridLines="0"/>
  <pageMargins left="0.25" right="0.25" top="0.75" bottom="0.75" header="0.29999999999999999" footer="0.29999999999999999"/>
  <pageSetup paperSize="9" scale="49" fitToWidth="1" fitToHeight="0" pageOrder="downThenOver" orientation="landscape" usePrinterDefaults="1" blackAndWhite="0" draft="0" cellComments="none" useFirstPageNumber="0" errors="displayed" horizontalDpi="600" verticalDpi="0" copies="1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00B050"/>
    <outlinePr applyStyles="0" summaryBelow="1" summaryRight="1" showOutlineSymbols="1"/>
    <pageSetUpPr autoPageBreaks="1" fitToPage="1"/>
  </sheetPr>
  <sheetViews>
    <sheetView showRuler="1" zoomScale="89" workbookViewId="0">
      <selection activeCell="C15" activeCellId="0" sqref="C15"/>
    </sheetView>
  </sheetViews>
  <sheetFormatPr defaultColWidth="8.85546875" defaultRowHeight="14.25"/>
  <cols>
    <col customWidth="1" min="1" max="1" width="28.85546875"/>
    <col customWidth="1" min="2" max="2" style="30" width="74.5703125"/>
    <col customWidth="1" min="3" max="3" style="30" width="46"/>
    <col customWidth="1" min="4" max="4" style="1" width="20.5703125"/>
    <col customWidth="1" min="5" max="5" style="1" width="32.140625"/>
    <col customWidth="1" min="6" max="6" style="1" width="16.42578125"/>
    <col customWidth="1" min="7" max="7" style="1" width="17.85546875"/>
    <col min="8" max="8" style="1" width="8.85546875"/>
    <col customWidth="1" min="9" max="9" style="66" width="16.42578125"/>
    <col customWidth="1" min="10" max="10" style="67" width="15.5703125"/>
  </cols>
  <sheetData>
    <row r="1" ht="37.5" customHeight="1">
      <c r="B1" s="19" t="s">
        <v>187</v>
      </c>
      <c r="C1" s="19" t="s">
        <v>1</v>
      </c>
      <c r="D1" s="5" t="s">
        <v>154</v>
      </c>
      <c r="E1" s="5" t="s">
        <v>155</v>
      </c>
      <c r="F1" s="5" t="s">
        <v>6</v>
      </c>
      <c r="I1" s="51" t="s">
        <v>49</v>
      </c>
      <c r="J1" s="52" t="s">
        <v>8</v>
      </c>
    </row>
    <row r="2">
      <c r="A2" s="22"/>
      <c r="B2" s="38" t="s">
        <v>188</v>
      </c>
      <c r="C2" s="38">
        <v>101301</v>
      </c>
      <c r="D2" s="11">
        <v>1</v>
      </c>
      <c r="E2" s="11">
        <v>510</v>
      </c>
      <c r="F2" s="11">
        <v>4.5</v>
      </c>
      <c r="I2" s="51">
        <v>11875</v>
      </c>
      <c r="J2" s="52">
        <f t="shared" ref="J2:J55" si="9">I2*0.8</f>
        <v>9500</v>
      </c>
    </row>
    <row r="3">
      <c r="A3" s="22"/>
      <c r="B3" s="50"/>
      <c r="C3" s="50">
        <v>101302</v>
      </c>
      <c r="D3" s="11">
        <v>1.5</v>
      </c>
      <c r="E3" s="11">
        <v>510</v>
      </c>
      <c r="F3" s="11">
        <v>5.7000000000000002</v>
      </c>
      <c r="I3" s="51">
        <v>13870</v>
      </c>
      <c r="J3" s="52">
        <f t="shared" si="9"/>
        <v>11096</v>
      </c>
    </row>
    <row r="4">
      <c r="A4" s="22"/>
      <c r="B4" s="50"/>
      <c r="C4" s="38">
        <v>101303</v>
      </c>
      <c r="D4" s="11">
        <v>1.8</v>
      </c>
      <c r="E4" s="11">
        <v>510</v>
      </c>
      <c r="F4" s="11">
        <v>6.4000000000000004</v>
      </c>
      <c r="I4" s="51">
        <v>14535</v>
      </c>
      <c r="J4" s="52">
        <f t="shared" si="9"/>
        <v>11628</v>
      </c>
    </row>
    <row r="5">
      <c r="A5" s="22"/>
      <c r="B5" s="50"/>
      <c r="C5" s="50">
        <v>101304</v>
      </c>
      <c r="D5" s="11">
        <v>2</v>
      </c>
      <c r="E5" s="11">
        <v>510</v>
      </c>
      <c r="F5" s="11">
        <v>6.7000000000000002</v>
      </c>
      <c r="I5" s="51">
        <v>15865</v>
      </c>
      <c r="J5" s="52">
        <f t="shared" si="9"/>
        <v>12692</v>
      </c>
    </row>
    <row r="6">
      <c r="A6" s="22"/>
      <c r="B6" s="50"/>
      <c r="C6" s="38">
        <v>101305</v>
      </c>
      <c r="D6" s="11">
        <v>2.2000000000000002</v>
      </c>
      <c r="E6" s="11">
        <v>510</v>
      </c>
      <c r="F6" s="11">
        <v>7.2000000000000002</v>
      </c>
      <c r="I6" s="51">
        <v>17005</v>
      </c>
      <c r="J6" s="52">
        <f t="shared" si="9"/>
        <v>13604</v>
      </c>
    </row>
    <row r="7">
      <c r="A7" s="22"/>
      <c r="B7" s="50"/>
      <c r="C7" s="50">
        <v>101306</v>
      </c>
      <c r="D7" s="11">
        <v>2.5</v>
      </c>
      <c r="E7" s="11">
        <v>510</v>
      </c>
      <c r="F7" s="11">
        <v>8.3000000000000007</v>
      </c>
      <c r="I7" s="51">
        <v>17670</v>
      </c>
      <c r="J7" s="52">
        <f t="shared" si="9"/>
        <v>14136</v>
      </c>
    </row>
    <row r="8">
      <c r="A8" s="22"/>
      <c r="B8" s="50"/>
      <c r="C8" s="38">
        <v>101307</v>
      </c>
      <c r="D8" s="11">
        <v>2.6000000000000001</v>
      </c>
      <c r="E8" s="11">
        <v>510</v>
      </c>
      <c r="F8" s="11">
        <v>8.5</v>
      </c>
      <c r="I8" s="51">
        <v>18430</v>
      </c>
      <c r="J8" s="52">
        <f t="shared" si="9"/>
        <v>14744</v>
      </c>
    </row>
    <row r="9">
      <c r="A9" s="22"/>
      <c r="B9" s="50"/>
      <c r="C9" s="50">
        <v>101308</v>
      </c>
      <c r="D9" s="11">
        <v>3</v>
      </c>
      <c r="E9" s="11">
        <v>510</v>
      </c>
      <c r="F9" s="11">
        <v>8.5999999999999996</v>
      </c>
      <c r="I9" s="51">
        <v>21280</v>
      </c>
      <c r="J9" s="52">
        <f t="shared" si="9"/>
        <v>17024</v>
      </c>
    </row>
    <row r="10">
      <c r="A10" s="22"/>
      <c r="B10" s="50"/>
      <c r="C10" s="38">
        <v>101309</v>
      </c>
      <c r="D10" s="11">
        <v>3.4500000000000002</v>
      </c>
      <c r="E10" s="11">
        <v>510</v>
      </c>
      <c r="F10" s="11">
        <v>11.300000000000001</v>
      </c>
      <c r="I10" s="51">
        <v>22040</v>
      </c>
      <c r="J10" s="52">
        <f t="shared" si="9"/>
        <v>17632</v>
      </c>
    </row>
    <row r="11">
      <c r="A11" s="22"/>
      <c r="B11" s="50"/>
      <c r="C11" s="50">
        <v>101310</v>
      </c>
      <c r="D11" s="11">
        <v>3.5</v>
      </c>
      <c r="E11" s="11">
        <v>510</v>
      </c>
      <c r="F11" s="11">
        <v>11.5</v>
      </c>
      <c r="I11" s="51">
        <v>22420</v>
      </c>
      <c r="J11" s="52">
        <f t="shared" si="9"/>
        <v>17936</v>
      </c>
    </row>
    <row r="12">
      <c r="A12" s="22"/>
      <c r="B12" s="50"/>
      <c r="C12" s="38">
        <v>101311</v>
      </c>
      <c r="D12" s="11">
        <v>3.7000000000000002</v>
      </c>
      <c r="E12" s="11">
        <v>510</v>
      </c>
      <c r="F12" s="11">
        <v>11.800000000000001</v>
      </c>
      <c r="I12" s="51">
        <v>24795</v>
      </c>
      <c r="J12" s="52">
        <f t="shared" si="9"/>
        <v>19836</v>
      </c>
    </row>
    <row r="13">
      <c r="A13" s="22"/>
      <c r="B13" s="50"/>
      <c r="C13" s="50">
        <v>101312</v>
      </c>
      <c r="D13" s="11">
        <v>4</v>
      </c>
      <c r="E13" s="11">
        <v>510</v>
      </c>
      <c r="F13" s="11">
        <v>15</v>
      </c>
      <c r="I13" s="51">
        <v>26980</v>
      </c>
      <c r="J13" s="52">
        <f t="shared" si="9"/>
        <v>21584</v>
      </c>
    </row>
    <row r="14">
      <c r="A14" s="22"/>
      <c r="B14" s="60"/>
      <c r="C14" s="38">
        <v>101313</v>
      </c>
      <c r="D14" s="11">
        <v>4.9500000000000002</v>
      </c>
      <c r="E14" s="11">
        <v>510</v>
      </c>
      <c r="F14" s="11">
        <v>15.5</v>
      </c>
      <c r="I14" s="51">
        <v>35435</v>
      </c>
      <c r="J14" s="52">
        <f t="shared" si="9"/>
        <v>28348</v>
      </c>
    </row>
    <row r="15" ht="71.450000000000003" customHeight="1">
      <c r="A15" s="22"/>
      <c r="B15" s="19" t="s">
        <v>189</v>
      </c>
      <c r="C15" s="50"/>
      <c r="D15" s="5" t="s">
        <v>160</v>
      </c>
      <c r="E15" s="5" t="s">
        <v>154</v>
      </c>
      <c r="F15" s="5" t="s">
        <v>190</v>
      </c>
      <c r="G15" s="24" t="s">
        <v>63</v>
      </c>
      <c r="H15" s="24" t="s">
        <v>6</v>
      </c>
      <c r="I15" s="51"/>
      <c r="J15" s="52"/>
    </row>
    <row r="16" ht="71.450000000000003" customHeight="1">
      <c r="A16" s="22"/>
      <c r="B16" s="19"/>
      <c r="C16" s="38">
        <v>101315</v>
      </c>
      <c r="D16" s="11">
        <v>200</v>
      </c>
      <c r="E16" s="11">
        <v>4.2000000000000002</v>
      </c>
      <c r="F16" s="11">
        <v>330</v>
      </c>
      <c r="G16" s="23">
        <v>0.54000000000000004</v>
      </c>
      <c r="H16" s="23">
        <v>17.300000000000001</v>
      </c>
      <c r="I16" s="51" t="s">
        <v>191</v>
      </c>
      <c r="J16" s="52"/>
    </row>
    <row r="17">
      <c r="A17" s="22"/>
      <c r="B17" s="19" t="s">
        <v>192</v>
      </c>
      <c r="C17" s="50">
        <v>101316</v>
      </c>
      <c r="D17" s="5" t="s">
        <v>154</v>
      </c>
      <c r="E17" s="5" t="s">
        <v>193</v>
      </c>
      <c r="F17" s="5" t="s">
        <v>63</v>
      </c>
      <c r="G17" s="24" t="s">
        <v>6</v>
      </c>
      <c r="H17" s="24"/>
      <c r="I17" s="51"/>
      <c r="J17" s="52"/>
    </row>
    <row r="18">
      <c r="A18" s="22"/>
      <c r="B18" s="19"/>
      <c r="C18" s="38">
        <v>101317</v>
      </c>
      <c r="D18" s="11">
        <v>1.55</v>
      </c>
      <c r="E18" s="11">
        <v>2.6499999999999999</v>
      </c>
      <c r="F18" s="11">
        <v>0.59999999999999998</v>
      </c>
      <c r="G18" s="11">
        <v>15.800000000000001</v>
      </c>
      <c r="I18" s="51">
        <v>27645</v>
      </c>
      <c r="J18" s="52">
        <f t="shared" si="9"/>
        <v>22116</v>
      </c>
    </row>
    <row r="19">
      <c r="A19" s="22"/>
      <c r="B19" s="19"/>
      <c r="C19" s="50">
        <v>101318</v>
      </c>
      <c r="D19" s="11">
        <v>4.1500000000000004</v>
      </c>
      <c r="E19" s="11">
        <v>5.1500000000000004</v>
      </c>
      <c r="F19" s="11">
        <v>0.59999999999999998</v>
      </c>
      <c r="G19" s="11">
        <v>32</v>
      </c>
      <c r="I19" s="51">
        <v>75525</v>
      </c>
      <c r="J19" s="52">
        <f t="shared" si="9"/>
        <v>60420</v>
      </c>
    </row>
    <row r="20">
      <c r="A20" s="22"/>
      <c r="B20" s="19" t="s">
        <v>194</v>
      </c>
      <c r="C20" s="38">
        <v>101319</v>
      </c>
      <c r="D20" s="5" t="s">
        <v>154</v>
      </c>
      <c r="E20" s="5" t="s">
        <v>190</v>
      </c>
      <c r="F20" s="5" t="s">
        <v>63</v>
      </c>
      <c r="G20" s="24" t="s">
        <v>195</v>
      </c>
      <c r="H20" s="24" t="s">
        <v>6</v>
      </c>
      <c r="I20" s="51"/>
      <c r="J20" s="52"/>
    </row>
    <row r="21">
      <c r="A21" s="22"/>
      <c r="B21" s="19"/>
      <c r="C21" s="50">
        <v>101320</v>
      </c>
      <c r="D21" s="11">
        <v>1.5</v>
      </c>
      <c r="E21" s="11">
        <v>0.29999999999999999</v>
      </c>
      <c r="F21" s="11">
        <v>0.65000000000000002</v>
      </c>
      <c r="G21" s="23">
        <v>0.45000000000000001</v>
      </c>
      <c r="H21" s="23">
        <v>5</v>
      </c>
      <c r="I21" s="51">
        <v>13965</v>
      </c>
      <c r="J21" s="52">
        <f t="shared" si="9"/>
        <v>11172</v>
      </c>
    </row>
    <row r="22">
      <c r="A22" s="22"/>
      <c r="B22" s="19"/>
      <c r="C22" s="38">
        <v>101321</v>
      </c>
      <c r="D22" s="11">
        <v>2</v>
      </c>
      <c r="E22" s="11">
        <v>0.29999999999999999</v>
      </c>
      <c r="F22" s="11">
        <v>0.65000000000000002</v>
      </c>
      <c r="G22" s="23">
        <v>0.45000000000000001</v>
      </c>
      <c r="H22" s="23">
        <v>6</v>
      </c>
      <c r="I22" s="51">
        <v>15295</v>
      </c>
      <c r="J22" s="52">
        <f t="shared" si="9"/>
        <v>12236</v>
      </c>
    </row>
    <row r="23">
      <c r="A23" s="22"/>
      <c r="B23" s="19"/>
      <c r="C23" s="50">
        <v>101322</v>
      </c>
      <c r="D23" s="11">
        <v>2.5</v>
      </c>
      <c r="E23" s="11">
        <v>0.29999999999999999</v>
      </c>
      <c r="F23" s="11">
        <v>0.65000000000000002</v>
      </c>
      <c r="G23" s="23">
        <v>0.45000000000000001</v>
      </c>
      <c r="H23" s="23">
        <v>7</v>
      </c>
      <c r="I23" s="51">
        <v>16530</v>
      </c>
      <c r="J23" s="52">
        <f t="shared" si="9"/>
        <v>13224</v>
      </c>
    </row>
    <row r="24">
      <c r="A24" s="22"/>
      <c r="B24" s="19"/>
      <c r="C24" s="38">
        <v>101323</v>
      </c>
      <c r="D24" s="11">
        <v>3</v>
      </c>
      <c r="E24" s="11">
        <v>0.29999999999999999</v>
      </c>
      <c r="F24" s="11">
        <v>0.65000000000000002</v>
      </c>
      <c r="G24" s="23">
        <v>0.45000000000000001</v>
      </c>
      <c r="H24" s="23">
        <v>8</v>
      </c>
      <c r="I24" s="51">
        <v>20235</v>
      </c>
      <c r="J24" s="52">
        <f t="shared" si="9"/>
        <v>16188</v>
      </c>
    </row>
    <row r="25">
      <c r="A25" s="22"/>
      <c r="B25" s="19"/>
      <c r="C25" s="50">
        <v>101324</v>
      </c>
      <c r="D25" s="11">
        <v>3.5</v>
      </c>
      <c r="E25" s="11">
        <v>0.29999999999999999</v>
      </c>
      <c r="F25" s="11">
        <v>0.65000000000000002</v>
      </c>
      <c r="G25" s="23">
        <v>0.45000000000000001</v>
      </c>
      <c r="H25" s="23">
        <v>9</v>
      </c>
      <c r="I25" s="51">
        <v>23370</v>
      </c>
      <c r="J25" s="52">
        <f t="shared" si="9"/>
        <v>18696</v>
      </c>
    </row>
    <row r="26">
      <c r="A26" s="22"/>
      <c r="B26" s="19"/>
      <c r="C26" s="38">
        <v>101325</v>
      </c>
      <c r="D26" s="11">
        <v>4.0999999999999996</v>
      </c>
      <c r="E26" s="11">
        <v>0.29999999999999999</v>
      </c>
      <c r="F26" s="11">
        <v>0.65000000000000002</v>
      </c>
      <c r="G26" s="23">
        <v>0.45000000000000001</v>
      </c>
      <c r="H26" s="23">
        <v>10.5</v>
      </c>
      <c r="I26" s="51">
        <v>23940</v>
      </c>
      <c r="J26" s="52">
        <f t="shared" si="9"/>
        <v>19152</v>
      </c>
    </row>
    <row r="27">
      <c r="A27" s="22"/>
      <c r="B27" s="19" t="s">
        <v>196</v>
      </c>
      <c r="C27" s="50">
        <v>101326</v>
      </c>
      <c r="D27" s="11">
        <v>1.5</v>
      </c>
      <c r="E27" s="11">
        <v>0.29999999999999999</v>
      </c>
      <c r="F27" s="11">
        <v>0.52000000000000002</v>
      </c>
      <c r="G27" s="23">
        <v>0.45000000000000001</v>
      </c>
      <c r="H27" s="23">
        <v>9</v>
      </c>
      <c r="I27" s="51">
        <v>12065</v>
      </c>
      <c r="J27" s="52">
        <f t="shared" si="9"/>
        <v>9652</v>
      </c>
    </row>
    <row r="28">
      <c r="A28" s="22"/>
      <c r="B28" s="19"/>
      <c r="C28" s="38">
        <v>101327</v>
      </c>
      <c r="D28" s="11">
        <v>2</v>
      </c>
      <c r="E28" s="11">
        <v>0.29999999999999999</v>
      </c>
      <c r="F28" s="11">
        <v>0.52000000000000002</v>
      </c>
      <c r="G28" s="23">
        <v>0.45000000000000001</v>
      </c>
      <c r="H28" s="23">
        <v>10</v>
      </c>
      <c r="I28" s="51">
        <v>12635</v>
      </c>
      <c r="J28" s="52">
        <f t="shared" si="9"/>
        <v>10108</v>
      </c>
    </row>
    <row r="29">
      <c r="A29" s="22"/>
      <c r="B29" s="19"/>
      <c r="C29" s="50">
        <v>101328</v>
      </c>
      <c r="D29" s="11">
        <v>2.5</v>
      </c>
      <c r="E29" s="11">
        <v>0.29999999999999999</v>
      </c>
      <c r="F29" s="11">
        <v>0.52000000000000002</v>
      </c>
      <c r="G29" s="23">
        <v>0.45000000000000001</v>
      </c>
      <c r="H29" s="23">
        <v>11</v>
      </c>
      <c r="I29" s="51">
        <v>18715</v>
      </c>
      <c r="J29" s="52">
        <f t="shared" si="9"/>
        <v>14972</v>
      </c>
    </row>
    <row r="30">
      <c r="A30" s="22"/>
      <c r="B30" s="19"/>
      <c r="C30" s="38">
        <v>101329</v>
      </c>
      <c r="D30" s="11">
        <v>3</v>
      </c>
      <c r="E30" s="11">
        <v>0.29999999999999999</v>
      </c>
      <c r="F30" s="11">
        <v>0.52000000000000002</v>
      </c>
      <c r="G30" s="23">
        <v>0.45000000000000001</v>
      </c>
      <c r="H30" s="23">
        <v>12</v>
      </c>
      <c r="I30" s="51">
        <v>19665</v>
      </c>
      <c r="J30" s="52">
        <f t="shared" si="9"/>
        <v>15732</v>
      </c>
    </row>
    <row r="31">
      <c r="A31" s="22"/>
      <c r="B31" s="19"/>
      <c r="C31" s="50">
        <v>101330</v>
      </c>
      <c r="D31" s="11">
        <v>3.5</v>
      </c>
      <c r="E31" s="11">
        <v>0.29999999999999999</v>
      </c>
      <c r="F31" s="11">
        <v>0.52000000000000002</v>
      </c>
      <c r="G31" s="23">
        <v>0.45000000000000001</v>
      </c>
      <c r="H31" s="23">
        <v>13</v>
      </c>
      <c r="I31" s="51">
        <v>23655</v>
      </c>
      <c r="J31" s="52">
        <f t="shared" si="9"/>
        <v>18924</v>
      </c>
    </row>
    <row r="32">
      <c r="A32" s="22"/>
      <c r="B32" s="19"/>
      <c r="C32" s="38">
        <v>101331</v>
      </c>
      <c r="D32" s="11">
        <v>4</v>
      </c>
      <c r="E32" s="11">
        <v>0.29999999999999999</v>
      </c>
      <c r="F32" s="11">
        <v>0.52000000000000002</v>
      </c>
      <c r="G32" s="23">
        <v>0.45000000000000001</v>
      </c>
      <c r="H32" s="23">
        <v>15</v>
      </c>
      <c r="I32" s="51">
        <v>25080</v>
      </c>
      <c r="J32" s="52">
        <f t="shared" si="9"/>
        <v>20064</v>
      </c>
    </row>
    <row r="33">
      <c r="A33" s="22"/>
      <c r="B33" s="19"/>
      <c r="C33" s="50">
        <v>101332</v>
      </c>
      <c r="D33" s="11">
        <v>4.5</v>
      </c>
      <c r="E33" s="11">
        <v>0.29999999999999999</v>
      </c>
      <c r="F33" s="11">
        <v>0.52000000000000002</v>
      </c>
      <c r="G33" s="23">
        <v>0.45000000000000001</v>
      </c>
      <c r="H33" s="23">
        <v>16</v>
      </c>
      <c r="I33" s="51">
        <v>28690</v>
      </c>
      <c r="J33" s="52">
        <f t="shared" si="9"/>
        <v>22952</v>
      </c>
    </row>
    <row r="34">
      <c r="A34" s="22"/>
      <c r="B34" s="19"/>
      <c r="C34" s="38">
        <v>101333</v>
      </c>
      <c r="D34" s="11">
        <v>5</v>
      </c>
      <c r="E34" s="11">
        <v>0.29999999999999999</v>
      </c>
      <c r="F34" s="11">
        <v>0.52000000000000002</v>
      </c>
      <c r="G34" s="23">
        <v>0.45000000000000001</v>
      </c>
      <c r="H34" s="23">
        <v>17</v>
      </c>
      <c r="I34" s="51">
        <v>32300</v>
      </c>
      <c r="J34" s="52">
        <f t="shared" si="9"/>
        <v>25840</v>
      </c>
    </row>
    <row r="35" ht="29.25" customHeight="1">
      <c r="A35" s="22"/>
      <c r="B35" s="19" t="s">
        <v>197</v>
      </c>
      <c r="C35" s="50"/>
      <c r="D35" s="5" t="s">
        <v>155</v>
      </c>
      <c r="E35" s="5" t="s">
        <v>154</v>
      </c>
      <c r="F35" s="5" t="s">
        <v>198</v>
      </c>
      <c r="G35" s="24" t="s">
        <v>6</v>
      </c>
      <c r="H35" s="24"/>
      <c r="I35" s="51"/>
      <c r="J35" s="52"/>
    </row>
    <row r="36" ht="19.899999999999999" customHeight="1">
      <c r="A36" s="22"/>
      <c r="B36" s="19"/>
      <c r="C36" s="38">
        <v>101335</v>
      </c>
      <c r="D36" s="11">
        <v>0.75</v>
      </c>
      <c r="E36" s="11">
        <v>2</v>
      </c>
      <c r="F36" s="11">
        <v>5</v>
      </c>
      <c r="G36" s="11">
        <v>6</v>
      </c>
      <c r="I36" s="51">
        <v>11305</v>
      </c>
      <c r="J36" s="52">
        <f t="shared" si="9"/>
        <v>9044</v>
      </c>
    </row>
    <row r="37" ht="19.899999999999999" customHeight="1">
      <c r="A37" s="22"/>
      <c r="B37" s="19"/>
      <c r="C37" s="50">
        <v>101336</v>
      </c>
      <c r="D37" s="11"/>
      <c r="E37" s="11">
        <v>3</v>
      </c>
      <c r="F37" s="11">
        <v>8</v>
      </c>
      <c r="G37" s="11">
        <v>9</v>
      </c>
      <c r="I37" s="51">
        <v>16245</v>
      </c>
      <c r="J37" s="52">
        <f t="shared" si="9"/>
        <v>12996</v>
      </c>
    </row>
    <row r="38" ht="19.899999999999999" customHeight="1">
      <c r="A38" s="22"/>
      <c r="B38" s="19"/>
      <c r="C38" s="38">
        <v>101337</v>
      </c>
      <c r="D38" s="11"/>
      <c r="E38" s="11">
        <v>3.5</v>
      </c>
      <c r="F38" s="11">
        <v>10</v>
      </c>
      <c r="G38" s="11">
        <v>11</v>
      </c>
      <c r="I38" s="51">
        <v>18145</v>
      </c>
      <c r="J38" s="52">
        <f t="shared" si="9"/>
        <v>14516</v>
      </c>
    </row>
    <row r="39" ht="19.899999999999999" customHeight="1">
      <c r="A39" s="22"/>
      <c r="B39" s="19"/>
      <c r="C39" s="50">
        <v>101338</v>
      </c>
      <c r="D39" s="11"/>
      <c r="E39" s="11">
        <v>4</v>
      </c>
      <c r="F39" s="11">
        <v>11</v>
      </c>
      <c r="G39" s="11">
        <v>12</v>
      </c>
      <c r="I39" s="51">
        <v>21280</v>
      </c>
      <c r="J39" s="52">
        <f t="shared" si="9"/>
        <v>17024</v>
      </c>
    </row>
    <row r="40" ht="19.899999999999999" customHeight="1">
      <c r="A40" s="22"/>
      <c r="B40" s="19"/>
      <c r="C40" s="38">
        <v>101339</v>
      </c>
      <c r="D40" s="11"/>
      <c r="E40" s="11">
        <v>5</v>
      </c>
      <c r="F40" s="11">
        <v>14</v>
      </c>
      <c r="G40" s="11">
        <v>20</v>
      </c>
      <c r="I40" s="51">
        <v>35530</v>
      </c>
      <c r="J40" s="52">
        <f t="shared" si="9"/>
        <v>28424</v>
      </c>
    </row>
    <row r="41" ht="19.899999999999999" customHeight="1">
      <c r="A41" s="22"/>
      <c r="B41" s="19"/>
      <c r="C41" s="50">
        <v>101340</v>
      </c>
      <c r="D41" s="11"/>
      <c r="E41" s="11">
        <v>6</v>
      </c>
      <c r="F41" s="11">
        <v>17</v>
      </c>
      <c r="G41" s="11">
        <v>24</v>
      </c>
      <c r="I41" s="51">
        <v>44270</v>
      </c>
      <c r="J41" s="52">
        <f t="shared" si="9"/>
        <v>35416</v>
      </c>
    </row>
    <row r="42" ht="19.899999999999999" customHeight="1">
      <c r="A42" s="22"/>
      <c r="B42" s="19"/>
      <c r="C42" s="38">
        <v>101341</v>
      </c>
      <c r="D42" s="11"/>
      <c r="E42" s="11">
        <v>7</v>
      </c>
      <c r="F42" s="11">
        <v>20</v>
      </c>
      <c r="G42" s="11">
        <v>29</v>
      </c>
      <c r="I42" s="51">
        <v>49970</v>
      </c>
      <c r="J42" s="52">
        <f t="shared" si="9"/>
        <v>39976</v>
      </c>
    </row>
    <row r="43">
      <c r="A43" s="22"/>
      <c r="B43" s="19" t="s">
        <v>199</v>
      </c>
      <c r="C43" s="50"/>
      <c r="D43" s="5" t="s">
        <v>200</v>
      </c>
      <c r="E43" s="5" t="s">
        <v>201</v>
      </c>
      <c r="F43" s="5" t="s">
        <v>63</v>
      </c>
      <c r="G43" s="24" t="s">
        <v>6</v>
      </c>
      <c r="H43" s="24"/>
      <c r="I43" s="51"/>
      <c r="J43" s="52"/>
    </row>
    <row r="44">
      <c r="A44" s="22"/>
      <c r="B44" s="19"/>
      <c r="C44" s="38">
        <v>101343</v>
      </c>
      <c r="D44" s="11">
        <v>2</v>
      </c>
      <c r="E44" s="11">
        <v>2.2000000000000002</v>
      </c>
      <c r="F44" s="11">
        <v>0.55000000000000004</v>
      </c>
      <c r="G44" s="11">
        <v>6.7999999999999998</v>
      </c>
      <c r="I44" s="51">
        <v>16150</v>
      </c>
      <c r="J44" s="52">
        <f t="shared" si="9"/>
        <v>12920</v>
      </c>
    </row>
    <row r="45">
      <c r="A45" s="22"/>
      <c r="B45" s="19"/>
      <c r="C45" s="50">
        <v>101344</v>
      </c>
      <c r="D45" s="11">
        <v>2.5</v>
      </c>
      <c r="E45" s="11">
        <v>2.7000000000000002</v>
      </c>
      <c r="F45" s="11"/>
      <c r="G45" s="11">
        <v>8.5</v>
      </c>
      <c r="I45" s="51">
        <v>18620</v>
      </c>
      <c r="J45" s="52">
        <f t="shared" si="9"/>
        <v>14896</v>
      </c>
    </row>
    <row r="46">
      <c r="A46" s="22"/>
      <c r="B46" s="19"/>
      <c r="C46" s="38">
        <v>101345</v>
      </c>
      <c r="D46" s="11">
        <v>3</v>
      </c>
      <c r="E46" s="11">
        <v>3.2999999999999998</v>
      </c>
      <c r="F46" s="11"/>
      <c r="G46" s="11">
        <v>10</v>
      </c>
      <c r="I46" s="51">
        <v>21185</v>
      </c>
      <c r="J46" s="52">
        <f t="shared" si="9"/>
        <v>16948</v>
      </c>
    </row>
    <row r="47">
      <c r="A47" s="22"/>
      <c r="B47" s="19"/>
      <c r="C47" s="50">
        <v>101346</v>
      </c>
      <c r="D47" s="11">
        <v>3.5</v>
      </c>
      <c r="E47" s="11">
        <v>3.7999999999999998</v>
      </c>
      <c r="F47" s="11"/>
      <c r="G47" s="11">
        <v>11.6</v>
      </c>
      <c r="I47" s="51">
        <v>25175</v>
      </c>
      <c r="J47" s="52">
        <f t="shared" si="9"/>
        <v>20140</v>
      </c>
    </row>
    <row r="48">
      <c r="A48" s="22"/>
      <c r="B48" s="19"/>
      <c r="C48" s="38">
        <v>101347</v>
      </c>
      <c r="D48" s="11">
        <v>4</v>
      </c>
      <c r="E48" s="11">
        <v>4.2999999999999998</v>
      </c>
      <c r="F48" s="11"/>
      <c r="G48" s="11">
        <v>13.4</v>
      </c>
      <c r="I48" s="51">
        <v>30400</v>
      </c>
      <c r="J48" s="52">
        <f t="shared" si="9"/>
        <v>24320</v>
      </c>
    </row>
    <row r="49">
      <c r="A49" s="22"/>
      <c r="B49" s="19"/>
      <c r="C49" s="50">
        <v>101348</v>
      </c>
      <c r="D49" s="11">
        <v>4.5</v>
      </c>
      <c r="E49" s="11">
        <v>4.9000000000000004</v>
      </c>
      <c r="F49" s="11"/>
      <c r="G49" s="11">
        <v>14.699999999999999</v>
      </c>
      <c r="I49" s="51">
        <v>35815</v>
      </c>
      <c r="J49" s="52">
        <f t="shared" si="9"/>
        <v>28652</v>
      </c>
    </row>
    <row r="50">
      <c r="A50" s="22"/>
      <c r="B50" s="19" t="s">
        <v>202</v>
      </c>
      <c r="C50" s="38"/>
      <c r="D50" s="5" t="s">
        <v>154</v>
      </c>
      <c r="E50" s="5" t="s">
        <v>190</v>
      </c>
      <c r="F50" s="5" t="s">
        <v>63</v>
      </c>
      <c r="G50" s="5" t="s">
        <v>6</v>
      </c>
      <c r="H50" s="68"/>
      <c r="I50" s="51"/>
      <c r="J50" s="52"/>
    </row>
    <row r="51">
      <c r="A51" s="22"/>
      <c r="B51" s="19"/>
      <c r="C51" s="50">
        <v>101350</v>
      </c>
      <c r="D51" s="11">
        <v>2</v>
      </c>
      <c r="E51" s="11">
        <v>0.29999999999999999</v>
      </c>
      <c r="F51" s="11">
        <v>0.40000000000000002</v>
      </c>
      <c r="G51" s="11">
        <v>6</v>
      </c>
      <c r="I51" s="51">
        <v>9880</v>
      </c>
      <c r="J51" s="52">
        <f t="shared" si="9"/>
        <v>7904</v>
      </c>
    </row>
    <row r="52">
      <c r="A52" s="22"/>
      <c r="B52" s="19"/>
      <c r="C52" s="38">
        <v>101351</v>
      </c>
      <c r="D52" s="11">
        <v>2.5</v>
      </c>
      <c r="E52" s="11"/>
      <c r="F52" s="11"/>
      <c r="G52" s="11">
        <v>6.5</v>
      </c>
      <c r="I52" s="51">
        <v>11305</v>
      </c>
      <c r="J52" s="52">
        <f t="shared" si="9"/>
        <v>9044</v>
      </c>
    </row>
    <row r="53">
      <c r="A53" s="22"/>
      <c r="B53" s="19"/>
      <c r="C53" s="50">
        <v>101352</v>
      </c>
      <c r="D53" s="11">
        <v>3</v>
      </c>
      <c r="E53" s="11"/>
      <c r="F53" s="11"/>
      <c r="G53" s="11">
        <v>7.5</v>
      </c>
      <c r="I53" s="51">
        <v>12920</v>
      </c>
      <c r="J53" s="52">
        <f t="shared" si="9"/>
        <v>10336</v>
      </c>
    </row>
    <row r="54">
      <c r="A54" s="22"/>
      <c r="B54" s="19"/>
      <c r="C54" s="38">
        <v>101353</v>
      </c>
      <c r="D54" s="11">
        <v>3.5</v>
      </c>
      <c r="E54" s="11"/>
      <c r="F54" s="11"/>
      <c r="G54" s="11">
        <v>8.5</v>
      </c>
      <c r="I54" s="51">
        <v>15390</v>
      </c>
      <c r="J54" s="52">
        <f t="shared" si="9"/>
        <v>12312</v>
      </c>
    </row>
    <row r="55">
      <c r="A55" s="22"/>
      <c r="B55" s="19"/>
      <c r="C55" s="50">
        <v>101354</v>
      </c>
      <c r="D55" s="11">
        <v>4</v>
      </c>
      <c r="E55" s="11"/>
      <c r="F55" s="11"/>
      <c r="G55" s="11">
        <v>9.5</v>
      </c>
      <c r="I55" s="51">
        <v>17765</v>
      </c>
      <c r="J55" s="52">
        <f t="shared" si="9"/>
        <v>14212</v>
      </c>
    </row>
    <row r="56">
      <c r="A56" s="22"/>
      <c r="B56" s="19" t="s">
        <v>203</v>
      </c>
      <c r="C56" s="38">
        <v>101355</v>
      </c>
      <c r="D56" s="11">
        <v>2000</v>
      </c>
      <c r="E56" s="11">
        <v>300</v>
      </c>
      <c r="F56" s="11">
        <v>510</v>
      </c>
      <c r="G56" s="11">
        <v>6</v>
      </c>
      <c r="I56" s="51">
        <v>10925</v>
      </c>
      <c r="J56" s="52">
        <f t="shared" ref="J56:J93" si="10">I56*0.8</f>
        <v>8740</v>
      </c>
    </row>
    <row r="57">
      <c r="A57" s="22"/>
      <c r="B57" s="19"/>
      <c r="C57" s="50">
        <v>101356</v>
      </c>
      <c r="D57" s="11">
        <v>2500</v>
      </c>
      <c r="E57" s="11">
        <v>300</v>
      </c>
      <c r="F57" s="11">
        <v>510</v>
      </c>
      <c r="G57" s="11">
        <v>6.5</v>
      </c>
      <c r="I57" s="51">
        <v>12445</v>
      </c>
      <c r="J57" s="52">
        <f t="shared" si="10"/>
        <v>9956</v>
      </c>
    </row>
    <row r="58">
      <c r="A58" s="22"/>
      <c r="B58" s="19"/>
      <c r="C58" s="38">
        <v>101357</v>
      </c>
      <c r="D58" s="11">
        <v>3000</v>
      </c>
      <c r="E58" s="11">
        <v>300</v>
      </c>
      <c r="F58" s="11">
        <v>510</v>
      </c>
      <c r="G58" s="11">
        <v>7.5</v>
      </c>
      <c r="I58" s="51">
        <v>14060</v>
      </c>
      <c r="J58" s="52">
        <f t="shared" si="10"/>
        <v>11248</v>
      </c>
    </row>
    <row r="59">
      <c r="A59" s="22"/>
      <c r="B59" s="19"/>
      <c r="C59" s="50">
        <v>101358</v>
      </c>
      <c r="D59" s="11">
        <v>3500</v>
      </c>
      <c r="E59" s="11">
        <v>300</v>
      </c>
      <c r="F59" s="11">
        <v>510</v>
      </c>
      <c r="G59" s="11">
        <v>8.5</v>
      </c>
      <c r="I59" s="51">
        <v>17290</v>
      </c>
      <c r="J59" s="52">
        <f t="shared" si="10"/>
        <v>13832</v>
      </c>
    </row>
    <row r="60">
      <c r="A60" s="22"/>
      <c r="B60" s="19"/>
      <c r="C60" s="38">
        <v>101359</v>
      </c>
      <c r="D60" s="11">
        <v>4000</v>
      </c>
      <c r="E60" s="11">
        <v>300</v>
      </c>
      <c r="F60" s="11">
        <v>510</v>
      </c>
      <c r="G60" s="11">
        <v>9.5</v>
      </c>
      <c r="I60" s="51">
        <v>19760</v>
      </c>
      <c r="J60" s="52">
        <f t="shared" si="10"/>
        <v>15808</v>
      </c>
    </row>
    <row r="61">
      <c r="A61" s="22"/>
      <c r="B61" s="19"/>
      <c r="C61" s="50">
        <v>101360</v>
      </c>
      <c r="D61" s="11">
        <v>4500</v>
      </c>
      <c r="E61" s="11">
        <v>300</v>
      </c>
      <c r="F61" s="11">
        <v>510</v>
      </c>
      <c r="G61" s="11">
        <v>12.5</v>
      </c>
      <c r="I61" s="51">
        <v>23655</v>
      </c>
      <c r="J61" s="52">
        <f t="shared" si="10"/>
        <v>18924</v>
      </c>
    </row>
    <row r="62">
      <c r="A62" s="22"/>
      <c r="B62" s="19"/>
      <c r="C62" s="38">
        <v>101361</v>
      </c>
      <c r="D62" s="11">
        <v>5000</v>
      </c>
      <c r="E62" s="11">
        <v>300</v>
      </c>
      <c r="F62" s="11">
        <v>510</v>
      </c>
      <c r="G62" s="11">
        <v>13.5</v>
      </c>
      <c r="I62" s="51">
        <v>30970</v>
      </c>
      <c r="J62" s="52">
        <f t="shared" si="10"/>
        <v>24776</v>
      </c>
    </row>
    <row r="63" ht="156.59999999999999" customHeight="1">
      <c r="B63" s="19" t="s">
        <v>204</v>
      </c>
      <c r="C63" s="50">
        <v>101362</v>
      </c>
      <c r="D63" s="11">
        <v>3000</v>
      </c>
      <c r="E63" s="11">
        <v>340</v>
      </c>
      <c r="F63" s="11" t="s">
        <v>205</v>
      </c>
      <c r="G63" s="69">
        <v>9</v>
      </c>
      <c r="I63" s="51">
        <v>16150</v>
      </c>
      <c r="J63" s="52">
        <f t="shared" si="10"/>
        <v>12920</v>
      </c>
    </row>
    <row r="64" ht="20.449999999999999" customHeight="1">
      <c r="A64" s="22"/>
      <c r="B64" s="19" t="s">
        <v>206</v>
      </c>
      <c r="C64" s="38"/>
      <c r="D64" s="5" t="s">
        <v>207</v>
      </c>
      <c r="E64" s="5" t="s">
        <v>154</v>
      </c>
      <c r="F64" s="5" t="s">
        <v>155</v>
      </c>
      <c r="G64" s="24" t="s">
        <v>6</v>
      </c>
      <c r="H64" s="24"/>
      <c r="I64" s="51"/>
      <c r="J64" s="52"/>
    </row>
    <row r="65" ht="20.449999999999999" customHeight="1">
      <c r="A65" s="22"/>
      <c r="B65" s="19"/>
      <c r="C65" s="50">
        <v>101364</v>
      </c>
      <c r="D65" s="11">
        <v>2000</v>
      </c>
      <c r="E65" s="11">
        <v>2200</v>
      </c>
      <c r="F65" s="11">
        <v>550</v>
      </c>
      <c r="G65" s="11">
        <v>8.0999999999999996</v>
      </c>
      <c r="I65" s="51">
        <v>21185</v>
      </c>
      <c r="J65" s="52">
        <f t="shared" si="10"/>
        <v>16948</v>
      </c>
    </row>
    <row r="66" ht="20.449999999999999" customHeight="1">
      <c r="A66" s="22"/>
      <c r="B66" s="19"/>
      <c r="C66" s="38">
        <v>101365</v>
      </c>
      <c r="D66" s="11">
        <v>2500</v>
      </c>
      <c r="E66" s="11">
        <v>2700</v>
      </c>
      <c r="F66" s="11"/>
      <c r="G66" s="11">
        <v>10.6</v>
      </c>
      <c r="I66" s="51">
        <v>25270</v>
      </c>
      <c r="J66" s="52">
        <f t="shared" si="10"/>
        <v>20216</v>
      </c>
    </row>
    <row r="67" ht="20.449999999999999" customHeight="1">
      <c r="A67" s="22"/>
      <c r="B67" s="19"/>
      <c r="C67" s="50">
        <v>101366</v>
      </c>
      <c r="D67" s="11">
        <v>3000</v>
      </c>
      <c r="E67" s="11">
        <v>3300</v>
      </c>
      <c r="F67" s="11"/>
      <c r="G67" s="11">
        <v>12.800000000000001</v>
      </c>
      <c r="I67" s="51">
        <v>26505</v>
      </c>
      <c r="J67" s="52">
        <f t="shared" si="10"/>
        <v>21204</v>
      </c>
    </row>
    <row r="68" ht="20.449999999999999" customHeight="1">
      <c r="A68" s="22"/>
      <c r="B68" s="19"/>
      <c r="C68" s="38">
        <v>101367</v>
      </c>
      <c r="D68" s="11">
        <v>3500</v>
      </c>
      <c r="E68" s="11">
        <v>3800</v>
      </c>
      <c r="F68" s="11"/>
      <c r="G68" s="11">
        <v>14.800000000000001</v>
      </c>
      <c r="I68" s="51">
        <v>30495</v>
      </c>
      <c r="J68" s="52">
        <f t="shared" si="10"/>
        <v>24396</v>
      </c>
    </row>
    <row r="69" ht="20.449999999999999" customHeight="1">
      <c r="A69" s="22"/>
      <c r="B69" s="19"/>
      <c r="C69" s="50">
        <v>101368</v>
      </c>
      <c r="D69" s="11">
        <v>4000</v>
      </c>
      <c r="E69" s="11">
        <v>4300</v>
      </c>
      <c r="F69" s="11"/>
      <c r="G69" s="11">
        <v>16.899999999999999</v>
      </c>
      <c r="I69" s="51">
        <v>35625</v>
      </c>
      <c r="J69" s="52">
        <f t="shared" si="10"/>
        <v>28500</v>
      </c>
    </row>
    <row r="70" ht="20.449999999999999" customHeight="1">
      <c r="A70" s="22"/>
      <c r="B70" s="19"/>
      <c r="C70" s="38">
        <v>101369</v>
      </c>
      <c r="D70" s="11">
        <v>4500</v>
      </c>
      <c r="E70" s="11">
        <v>4900</v>
      </c>
      <c r="F70" s="11"/>
      <c r="G70" s="11">
        <v>19.100000000000001</v>
      </c>
      <c r="I70" s="51">
        <v>41135</v>
      </c>
      <c r="J70" s="52">
        <f t="shared" si="10"/>
        <v>32908</v>
      </c>
    </row>
    <row r="71" ht="20.449999999999999" customHeight="1">
      <c r="A71" s="22"/>
      <c r="B71" s="38"/>
      <c r="C71" s="50">
        <v>101370</v>
      </c>
      <c r="D71" s="54">
        <v>5000</v>
      </c>
      <c r="E71" s="54">
        <v>5400</v>
      </c>
      <c r="F71" s="54"/>
      <c r="G71" s="11">
        <v>21.399999999999999</v>
      </c>
      <c r="I71" s="51" t="s">
        <v>191</v>
      </c>
      <c r="J71" s="52"/>
    </row>
    <row r="72" ht="42" customHeight="1">
      <c r="A72" s="22"/>
      <c r="B72" s="19"/>
      <c r="C72" s="38"/>
      <c r="D72" s="5" t="s">
        <v>207</v>
      </c>
      <c r="E72" s="5" t="s">
        <v>208</v>
      </c>
      <c r="F72" s="5" t="s">
        <v>190</v>
      </c>
      <c r="G72" s="24" t="s">
        <v>155</v>
      </c>
      <c r="H72" s="24" t="s">
        <v>6</v>
      </c>
      <c r="I72" s="51"/>
      <c r="J72" s="52"/>
    </row>
    <row r="73" ht="30" customHeight="1">
      <c r="A73" s="22"/>
      <c r="B73" s="19" t="s">
        <v>209</v>
      </c>
      <c r="C73" s="50">
        <v>101372</v>
      </c>
      <c r="D73" s="11">
        <v>4170</v>
      </c>
      <c r="E73" s="11">
        <v>3000</v>
      </c>
      <c r="F73" s="11">
        <v>300</v>
      </c>
      <c r="G73" s="23">
        <v>530</v>
      </c>
      <c r="H73" s="23">
        <v>13.300000000000001</v>
      </c>
      <c r="I73" s="51">
        <v>34010</v>
      </c>
      <c r="J73" s="52">
        <f t="shared" si="10"/>
        <v>27208</v>
      </c>
    </row>
    <row r="74" ht="30" customHeight="1">
      <c r="A74" s="22"/>
      <c r="B74" s="19"/>
      <c r="C74" s="38"/>
      <c r="D74" s="5" t="s">
        <v>154</v>
      </c>
      <c r="E74" s="5" t="s">
        <v>190</v>
      </c>
      <c r="F74" s="5" t="s">
        <v>155</v>
      </c>
      <c r="G74" s="24" t="s">
        <v>6</v>
      </c>
      <c r="H74" s="24"/>
      <c r="I74" s="51"/>
      <c r="J74" s="52"/>
    </row>
    <row r="75" ht="30" customHeight="1">
      <c r="A75" s="22"/>
      <c r="B75" s="19" t="s">
        <v>210</v>
      </c>
      <c r="C75" s="50">
        <v>101374</v>
      </c>
      <c r="D75" s="11">
        <v>5110</v>
      </c>
      <c r="E75" s="11">
        <v>340</v>
      </c>
      <c r="F75" s="11">
        <v>640</v>
      </c>
      <c r="G75" s="11">
        <v>23</v>
      </c>
      <c r="I75" s="51">
        <v>35435</v>
      </c>
      <c r="J75" s="52">
        <f t="shared" si="10"/>
        <v>28348</v>
      </c>
    </row>
    <row r="76" ht="30" customHeight="1">
      <c r="A76" s="22"/>
      <c r="B76" s="19" t="s">
        <v>211</v>
      </c>
      <c r="C76" s="38">
        <v>101375</v>
      </c>
      <c r="D76" s="11">
        <v>9260</v>
      </c>
      <c r="E76" s="11">
        <v>340</v>
      </c>
      <c r="F76" s="11">
        <v>640</v>
      </c>
      <c r="G76" s="5">
        <v>46</v>
      </c>
      <c r="I76" s="51">
        <v>68685</v>
      </c>
      <c r="J76" s="52">
        <f t="shared" si="10"/>
        <v>54948</v>
      </c>
    </row>
    <row r="77">
      <c r="A77" s="22"/>
      <c r="B77" s="19" t="s">
        <v>212</v>
      </c>
      <c r="C77" s="50">
        <v>101376</v>
      </c>
      <c r="D77" s="5" t="s">
        <v>154</v>
      </c>
      <c r="E77" s="5" t="s">
        <v>190</v>
      </c>
      <c r="F77" s="5" t="s">
        <v>17</v>
      </c>
      <c r="G77" s="24" t="s">
        <v>155</v>
      </c>
      <c r="H77" s="24" t="s">
        <v>6</v>
      </c>
      <c r="I77" s="51"/>
      <c r="J77" s="52"/>
    </row>
    <row r="78">
      <c r="A78" s="22"/>
      <c r="B78" s="19"/>
      <c r="C78" s="38">
        <v>101377</v>
      </c>
      <c r="D78" s="11">
        <v>1500</v>
      </c>
      <c r="E78" s="11">
        <v>300</v>
      </c>
      <c r="F78" s="11">
        <v>4</v>
      </c>
      <c r="G78" s="23">
        <v>510</v>
      </c>
      <c r="H78" s="23">
        <v>5.0999999999999996</v>
      </c>
      <c r="I78" s="51">
        <v>10735</v>
      </c>
      <c r="J78" s="52">
        <f t="shared" si="10"/>
        <v>8588</v>
      </c>
    </row>
    <row r="79">
      <c r="A79" s="22"/>
      <c r="B79" s="19"/>
      <c r="C79" s="50">
        <v>101378</v>
      </c>
      <c r="D79" s="11">
        <v>2000</v>
      </c>
      <c r="E79" s="11">
        <v>300</v>
      </c>
      <c r="F79" s="11">
        <v>6</v>
      </c>
      <c r="G79" s="23">
        <v>510</v>
      </c>
      <c r="H79" s="23">
        <v>6.5999999999999996</v>
      </c>
      <c r="I79" s="51">
        <v>13775</v>
      </c>
      <c r="J79" s="52">
        <f t="shared" si="10"/>
        <v>11020</v>
      </c>
    </row>
    <row r="80">
      <c r="A80" s="22"/>
      <c r="B80" s="19"/>
      <c r="C80" s="38">
        <v>101379</v>
      </c>
      <c r="D80" s="11">
        <v>2500</v>
      </c>
      <c r="E80" s="11">
        <v>300</v>
      </c>
      <c r="F80" s="11">
        <v>7</v>
      </c>
      <c r="G80" s="23">
        <v>510</v>
      </c>
      <c r="H80" s="23">
        <v>8.5</v>
      </c>
      <c r="I80" s="51">
        <v>18145</v>
      </c>
      <c r="J80" s="52">
        <f t="shared" si="10"/>
        <v>14516</v>
      </c>
    </row>
    <row r="81">
      <c r="A81" s="22"/>
      <c r="B81" s="19"/>
      <c r="C81" s="50">
        <v>101380</v>
      </c>
      <c r="D81" s="11">
        <v>2600</v>
      </c>
      <c r="E81" s="11">
        <v>300</v>
      </c>
      <c r="F81" s="11">
        <v>8</v>
      </c>
      <c r="G81" s="23">
        <v>510</v>
      </c>
      <c r="H81" s="23">
        <v>8.6999999999999993</v>
      </c>
      <c r="I81" s="51">
        <v>20615</v>
      </c>
      <c r="J81" s="52">
        <f t="shared" si="10"/>
        <v>16492</v>
      </c>
    </row>
    <row r="82">
      <c r="A82" s="22"/>
      <c r="B82" s="19"/>
      <c r="C82" s="38">
        <v>101381</v>
      </c>
      <c r="D82" s="11">
        <v>3000</v>
      </c>
      <c r="E82" s="11">
        <v>300</v>
      </c>
      <c r="F82" s="11">
        <v>9</v>
      </c>
      <c r="G82" s="23">
        <v>510</v>
      </c>
      <c r="H82" s="23">
        <v>10.5</v>
      </c>
      <c r="I82" s="51">
        <v>22515</v>
      </c>
      <c r="J82" s="52">
        <f t="shared" si="10"/>
        <v>18012</v>
      </c>
    </row>
    <row r="83">
      <c r="A83" s="22"/>
      <c r="B83" s="19"/>
      <c r="C83" s="50">
        <v>101382</v>
      </c>
      <c r="D83" s="11">
        <v>3500</v>
      </c>
      <c r="E83" s="11">
        <v>300</v>
      </c>
      <c r="F83" s="11">
        <v>10</v>
      </c>
      <c r="G83" s="23">
        <v>510</v>
      </c>
      <c r="H83" s="23">
        <v>12</v>
      </c>
      <c r="I83" s="51">
        <v>25555</v>
      </c>
      <c r="J83" s="52">
        <f t="shared" si="10"/>
        <v>20444</v>
      </c>
    </row>
    <row r="84">
      <c r="A84" s="22"/>
      <c r="B84" s="19"/>
      <c r="C84" s="38">
        <v>101383</v>
      </c>
      <c r="D84" s="11">
        <v>4000</v>
      </c>
      <c r="E84" s="11">
        <v>300</v>
      </c>
      <c r="F84" s="11">
        <v>12</v>
      </c>
      <c r="G84" s="23">
        <v>510</v>
      </c>
      <c r="H84" s="23">
        <v>14</v>
      </c>
      <c r="I84" s="51">
        <v>28880</v>
      </c>
      <c r="J84" s="52">
        <f t="shared" si="10"/>
        <v>23104</v>
      </c>
    </row>
    <row r="85">
      <c r="A85" s="22"/>
      <c r="B85" s="19"/>
      <c r="C85" s="50">
        <v>101384</v>
      </c>
      <c r="D85" s="11">
        <v>4200</v>
      </c>
      <c r="E85" s="11">
        <v>300</v>
      </c>
      <c r="F85" s="11">
        <v>13</v>
      </c>
      <c r="G85" s="23">
        <v>510</v>
      </c>
      <c r="H85" s="23">
        <v>14.5</v>
      </c>
      <c r="I85" s="51">
        <v>33250</v>
      </c>
      <c r="J85" s="52">
        <f t="shared" si="10"/>
        <v>26600</v>
      </c>
    </row>
    <row r="86">
      <c r="A86" s="22"/>
      <c r="B86" s="19"/>
      <c r="C86" s="38">
        <v>101385</v>
      </c>
      <c r="D86" s="11">
        <v>4500</v>
      </c>
      <c r="E86" s="11">
        <v>300</v>
      </c>
      <c r="F86" s="11">
        <v>13</v>
      </c>
      <c r="G86" s="23">
        <v>510</v>
      </c>
      <c r="H86" s="23">
        <v>15.5</v>
      </c>
      <c r="I86" s="51">
        <v>37335</v>
      </c>
      <c r="J86" s="52">
        <f t="shared" si="10"/>
        <v>29868</v>
      </c>
    </row>
    <row r="87" ht="22.899999999999999" customHeight="1">
      <c r="A87" s="22"/>
      <c r="B87" s="19" t="s">
        <v>213</v>
      </c>
      <c r="C87" s="50">
        <v>101386</v>
      </c>
      <c r="D87" s="11">
        <v>1500</v>
      </c>
      <c r="E87" s="11">
        <v>300</v>
      </c>
      <c r="F87" s="11">
        <v>4</v>
      </c>
      <c r="G87" s="23">
        <v>510</v>
      </c>
      <c r="H87" s="23"/>
      <c r="I87" s="51">
        <v>12445</v>
      </c>
      <c r="J87" s="52">
        <f t="shared" si="10"/>
        <v>9956</v>
      </c>
    </row>
    <row r="88" ht="22.899999999999999" customHeight="1">
      <c r="A88" s="22"/>
      <c r="B88" s="19"/>
      <c r="C88" s="38">
        <v>101387</v>
      </c>
      <c r="D88" s="11">
        <v>2000</v>
      </c>
      <c r="E88" s="11">
        <v>300</v>
      </c>
      <c r="F88" s="11">
        <v>6</v>
      </c>
      <c r="G88" s="23">
        <v>510</v>
      </c>
      <c r="H88" s="23"/>
      <c r="I88" s="51">
        <v>15390</v>
      </c>
      <c r="J88" s="52">
        <f t="shared" si="10"/>
        <v>12312</v>
      </c>
    </row>
    <row r="89" ht="22.899999999999999" customHeight="1">
      <c r="A89" s="22"/>
      <c r="B89" s="19"/>
      <c r="C89" s="50">
        <v>101388</v>
      </c>
      <c r="D89" s="11">
        <v>2500</v>
      </c>
      <c r="E89" s="11">
        <v>300</v>
      </c>
      <c r="F89" s="11">
        <v>7</v>
      </c>
      <c r="G89" s="23">
        <v>510</v>
      </c>
      <c r="H89" s="23"/>
      <c r="I89" s="51">
        <v>19760</v>
      </c>
      <c r="J89" s="52">
        <f t="shared" si="10"/>
        <v>15808</v>
      </c>
    </row>
    <row r="90" ht="22.899999999999999" customHeight="1">
      <c r="A90" s="22"/>
      <c r="B90" s="19"/>
      <c r="C90" s="38">
        <v>101389</v>
      </c>
      <c r="D90" s="11">
        <v>3000</v>
      </c>
      <c r="E90" s="11">
        <v>300</v>
      </c>
      <c r="F90" s="11">
        <v>9</v>
      </c>
      <c r="G90" s="23">
        <v>510</v>
      </c>
      <c r="H90" s="23"/>
      <c r="I90" s="51">
        <v>24225</v>
      </c>
      <c r="J90" s="52">
        <f t="shared" si="10"/>
        <v>19380</v>
      </c>
    </row>
    <row r="91" ht="22.899999999999999" customHeight="1">
      <c r="A91" s="22"/>
      <c r="B91" s="19"/>
      <c r="C91" s="50">
        <v>101390</v>
      </c>
      <c r="D91" s="11">
        <v>3500</v>
      </c>
      <c r="E91" s="11">
        <v>300</v>
      </c>
      <c r="F91" s="11">
        <v>10</v>
      </c>
      <c r="G91" s="23">
        <v>510</v>
      </c>
      <c r="H91" s="23"/>
      <c r="I91" s="51">
        <v>27360</v>
      </c>
      <c r="J91" s="52">
        <f t="shared" si="10"/>
        <v>21888</v>
      </c>
    </row>
    <row r="92" ht="22.899999999999999" customHeight="1">
      <c r="A92" s="22"/>
      <c r="B92" s="19"/>
      <c r="C92" s="38">
        <v>101391</v>
      </c>
      <c r="D92" s="11">
        <v>4000</v>
      </c>
      <c r="E92" s="11">
        <v>300</v>
      </c>
      <c r="F92" s="11">
        <v>12</v>
      </c>
      <c r="G92" s="23">
        <v>510</v>
      </c>
      <c r="H92" s="23"/>
      <c r="I92" s="51">
        <v>30400</v>
      </c>
      <c r="J92" s="52">
        <f t="shared" si="10"/>
        <v>24320</v>
      </c>
    </row>
    <row r="93" ht="22.899999999999999" customHeight="1">
      <c r="A93" s="22"/>
      <c r="B93" s="19"/>
      <c r="C93" s="50">
        <v>101392</v>
      </c>
      <c r="D93" s="11">
        <v>4500</v>
      </c>
      <c r="E93" s="11">
        <v>300</v>
      </c>
      <c r="F93" s="11">
        <v>13</v>
      </c>
      <c r="G93" s="23">
        <v>510</v>
      </c>
      <c r="H93" s="23"/>
      <c r="I93" s="51">
        <v>39045</v>
      </c>
      <c r="J93" s="52">
        <f t="shared" si="10"/>
        <v>31236</v>
      </c>
    </row>
    <row r="94">
      <c r="B94" s="12"/>
      <c r="C94" s="12"/>
    </row>
    <row r="95">
      <c r="B95" s="12"/>
      <c r="C95" s="12"/>
    </row>
    <row r="96">
      <c r="B96" s="12"/>
      <c r="C96" s="12"/>
    </row>
    <row r="97">
      <c r="B97" s="12"/>
      <c r="C97" s="12"/>
    </row>
    <row r="98">
      <c r="B98" s="12"/>
      <c r="C98" s="12"/>
    </row>
    <row r="99">
      <c r="B99" s="12"/>
      <c r="C99" s="12"/>
    </row>
    <row r="100">
      <c r="B100" s="12"/>
      <c r="C100" s="12"/>
    </row>
    <row r="101">
      <c r="B101" s="12"/>
      <c r="C101" s="12"/>
    </row>
    <row r="102">
      <c r="B102" s="12"/>
      <c r="C102" s="12"/>
    </row>
    <row r="103">
      <c r="B103" s="12"/>
      <c r="C103" s="12"/>
    </row>
    <row r="104">
      <c r="B104" s="12"/>
      <c r="C104" s="12"/>
    </row>
    <row r="105">
      <c r="B105" s="12"/>
      <c r="C105" s="12"/>
    </row>
    <row r="106">
      <c r="B106" s="12"/>
      <c r="C106" s="12"/>
    </row>
    <row r="107">
      <c r="B107" s="12"/>
      <c r="C107" s="12"/>
    </row>
    <row r="108">
      <c r="B108" s="12"/>
      <c r="C108" s="12"/>
    </row>
    <row r="109">
      <c r="B109" s="12"/>
      <c r="C109" s="12"/>
    </row>
    <row r="110">
      <c r="B110" s="12"/>
      <c r="C110" s="12"/>
    </row>
    <row r="111">
      <c r="B111" s="12"/>
      <c r="C111" s="12"/>
    </row>
    <row r="112">
      <c r="B112" s="12"/>
      <c r="C112" s="12"/>
    </row>
    <row r="113">
      <c r="B113" s="12"/>
      <c r="C113" s="12"/>
    </row>
    <row r="114">
      <c r="B114" s="12"/>
      <c r="C114" s="12"/>
    </row>
    <row r="115">
      <c r="B115" s="12"/>
      <c r="C115" s="12"/>
    </row>
    <row r="116">
      <c r="B116" s="12"/>
      <c r="C116" s="12"/>
    </row>
    <row r="117">
      <c r="B117" s="12"/>
      <c r="C117" s="12"/>
    </row>
    <row r="118">
      <c r="B118" s="12"/>
      <c r="C118" s="12"/>
    </row>
    <row r="119">
      <c r="B119" s="12"/>
      <c r="C119" s="12"/>
    </row>
    <row r="120">
      <c r="B120" s="12"/>
      <c r="C120" s="12"/>
    </row>
    <row r="121">
      <c r="B121" s="12"/>
      <c r="C121" s="12"/>
    </row>
    <row r="122">
      <c r="B122" s="12"/>
      <c r="C122" s="12"/>
    </row>
    <row r="123">
      <c r="B123" s="12"/>
      <c r="C123" s="12"/>
    </row>
    <row r="124">
      <c r="B124" s="12"/>
      <c r="C124" s="12"/>
    </row>
    <row r="125">
      <c r="B125" s="12"/>
      <c r="C125" s="12"/>
    </row>
    <row r="126">
      <c r="B126" s="12"/>
      <c r="C126" s="12"/>
    </row>
    <row r="127">
      <c r="B127" s="12"/>
      <c r="C127" s="12"/>
    </row>
    <row r="128">
      <c r="B128" s="12"/>
      <c r="C128" s="12"/>
    </row>
    <row r="129">
      <c r="B129" s="12"/>
      <c r="C129" s="12"/>
    </row>
    <row r="130">
      <c r="B130" s="12"/>
      <c r="C130" s="12"/>
    </row>
    <row r="131">
      <c r="B131" s="12"/>
      <c r="C131" s="12"/>
    </row>
    <row r="132">
      <c r="B132" s="12"/>
      <c r="C132" s="12"/>
    </row>
    <row r="133">
      <c r="B133" s="12"/>
      <c r="C133" s="12"/>
    </row>
    <row r="134">
      <c r="B134" s="12"/>
      <c r="C134" s="12"/>
    </row>
    <row r="135">
      <c r="B135" s="12"/>
      <c r="C135" s="12"/>
    </row>
    <row r="136">
      <c r="B136" s="12"/>
      <c r="C136" s="12"/>
    </row>
    <row r="137">
      <c r="B137" s="12"/>
      <c r="C137" s="12"/>
    </row>
    <row r="138">
      <c r="B138" s="12"/>
      <c r="C138" s="12"/>
    </row>
    <row r="139">
      <c r="B139" s="12"/>
      <c r="C139" s="12"/>
    </row>
    <row r="140">
      <c r="B140" s="12"/>
      <c r="C140" s="12"/>
    </row>
    <row r="141">
      <c r="B141" s="12"/>
      <c r="C141" s="12"/>
    </row>
    <row r="142">
      <c r="B142" s="12"/>
      <c r="C142" s="12"/>
    </row>
    <row r="143">
      <c r="B143" s="12"/>
      <c r="C143" s="12"/>
    </row>
    <row r="144">
      <c r="B144" s="12"/>
      <c r="C144" s="12"/>
    </row>
    <row r="145">
      <c r="B145" s="12"/>
      <c r="C145" s="12"/>
    </row>
    <row r="146">
      <c r="B146" s="12"/>
      <c r="C146" s="12"/>
    </row>
    <row r="147">
      <c r="B147" s="12"/>
      <c r="C147" s="12"/>
    </row>
    <row r="148">
      <c r="B148" s="12"/>
      <c r="C148" s="12"/>
    </row>
    <row r="149">
      <c r="B149" s="12"/>
      <c r="C149" s="12"/>
    </row>
    <row r="150">
      <c r="B150" s="12"/>
      <c r="C150" s="12"/>
    </row>
    <row r="151">
      <c r="B151" s="12"/>
      <c r="C151" s="12"/>
    </row>
    <row r="152">
      <c r="B152" s="12"/>
      <c r="C152" s="12"/>
    </row>
    <row r="153">
      <c r="B153" s="12"/>
      <c r="C153" s="12"/>
    </row>
    <row r="154">
      <c r="B154" s="12"/>
      <c r="C154" s="12"/>
    </row>
    <row r="155">
      <c r="B155" s="12"/>
      <c r="C155" s="12"/>
    </row>
    <row r="156">
      <c r="B156" s="12"/>
      <c r="C156" s="12"/>
    </row>
    <row r="157">
      <c r="B157" s="12"/>
      <c r="C157" s="12"/>
    </row>
    <row r="158">
      <c r="B158" s="12"/>
      <c r="C158" s="12"/>
    </row>
    <row r="159">
      <c r="B159" s="12"/>
      <c r="C159" s="12"/>
    </row>
    <row r="160">
      <c r="B160" s="12"/>
      <c r="C160" s="12"/>
    </row>
    <row r="161">
      <c r="B161" s="12"/>
      <c r="C161" s="12"/>
    </row>
    <row r="162">
      <c r="B162" s="12"/>
      <c r="C162" s="12"/>
    </row>
    <row r="163">
      <c r="B163" s="12"/>
      <c r="C163" s="12"/>
    </row>
    <row r="164">
      <c r="B164" s="12"/>
      <c r="C164" s="12"/>
    </row>
    <row r="165">
      <c r="B165" s="12"/>
      <c r="C165" s="12"/>
    </row>
    <row r="166">
      <c r="B166" s="12"/>
      <c r="C166" s="12"/>
    </row>
    <row r="167">
      <c r="B167" s="12"/>
      <c r="C167" s="12"/>
    </row>
    <row r="168">
      <c r="B168" s="12"/>
      <c r="C168" s="12"/>
    </row>
    <row r="169">
      <c r="B169" s="12"/>
      <c r="C169" s="12"/>
    </row>
    <row r="170">
      <c r="B170" s="12"/>
      <c r="C170" s="12"/>
    </row>
    <row r="171">
      <c r="B171" s="12"/>
      <c r="C171" s="12"/>
    </row>
    <row r="172">
      <c r="B172" s="12"/>
      <c r="C172" s="12"/>
    </row>
    <row r="173">
      <c r="B173" s="12"/>
      <c r="C173" s="12"/>
    </row>
    <row r="174">
      <c r="B174" s="12"/>
      <c r="C174" s="12"/>
    </row>
    <row r="175">
      <c r="B175" s="12"/>
      <c r="C175" s="12"/>
    </row>
    <row r="176">
      <c r="B176" s="12"/>
      <c r="C176" s="12"/>
    </row>
    <row r="177">
      <c r="B177" s="12"/>
      <c r="C177" s="12"/>
    </row>
    <row r="178">
      <c r="B178" s="12"/>
      <c r="C178" s="12"/>
    </row>
    <row r="179">
      <c r="B179" s="12"/>
      <c r="C179" s="12"/>
    </row>
    <row r="180">
      <c r="B180" s="12"/>
      <c r="C180" s="12"/>
    </row>
    <row r="181">
      <c r="B181" s="12"/>
      <c r="C181" s="12"/>
    </row>
    <row r="182">
      <c r="B182" s="12"/>
      <c r="C182" s="12"/>
    </row>
    <row r="183">
      <c r="B183" s="12"/>
      <c r="C183" s="12"/>
    </row>
    <row r="184">
      <c r="B184" s="12"/>
      <c r="C184" s="12"/>
    </row>
    <row r="185">
      <c r="B185" s="12"/>
      <c r="C185" s="12"/>
    </row>
    <row r="186">
      <c r="B186" s="12"/>
      <c r="C186" s="12"/>
    </row>
    <row r="187">
      <c r="B187" s="12"/>
      <c r="C187" s="12"/>
    </row>
    <row r="188">
      <c r="B188" s="12"/>
      <c r="C188" s="12"/>
    </row>
    <row r="189">
      <c r="B189" s="12"/>
      <c r="C189" s="12"/>
    </row>
    <row r="190">
      <c r="B190" s="12"/>
      <c r="C190" s="12"/>
    </row>
    <row r="191">
      <c r="B191" s="12"/>
      <c r="C191" s="12"/>
    </row>
    <row r="192">
      <c r="B192" s="12"/>
      <c r="C192" s="12"/>
    </row>
    <row r="193">
      <c r="B193" s="12"/>
      <c r="C193" s="12"/>
    </row>
    <row r="194">
      <c r="B194" s="12"/>
      <c r="C194" s="12"/>
    </row>
    <row r="195">
      <c r="B195" s="12"/>
      <c r="C195" s="12"/>
    </row>
    <row r="196">
      <c r="B196" s="12"/>
      <c r="C196" s="12"/>
    </row>
    <row r="197">
      <c r="B197" s="12"/>
      <c r="C197" s="12"/>
    </row>
    <row r="198">
      <c r="B198" s="12"/>
      <c r="C198" s="12"/>
    </row>
    <row r="199">
      <c r="B199" s="12"/>
      <c r="C199" s="12"/>
    </row>
    <row r="200">
      <c r="B200" s="12"/>
      <c r="C200" s="12"/>
    </row>
    <row r="201">
      <c r="B201" s="12"/>
      <c r="C201" s="12"/>
    </row>
    <row r="202">
      <c r="B202" s="12"/>
      <c r="C202" s="12"/>
    </row>
    <row r="203">
      <c r="B203" s="12"/>
      <c r="C203" s="12"/>
    </row>
    <row r="204">
      <c r="B204" s="12"/>
      <c r="C204" s="12"/>
    </row>
    <row r="205">
      <c r="B205" s="12"/>
      <c r="C205" s="12"/>
    </row>
    <row r="206">
      <c r="B206" s="12"/>
      <c r="C206" s="12"/>
    </row>
    <row r="207">
      <c r="B207" s="12"/>
      <c r="C207" s="12"/>
    </row>
    <row r="208">
      <c r="B208" s="12"/>
      <c r="C208" s="12"/>
    </row>
    <row r="209">
      <c r="B209" s="12"/>
      <c r="C209" s="12"/>
    </row>
    <row r="210">
      <c r="B210" s="12"/>
      <c r="C210" s="12"/>
    </row>
    <row r="211">
      <c r="B211" s="12"/>
      <c r="C211" s="12"/>
    </row>
    <row r="212">
      <c r="B212" s="12"/>
      <c r="C212" s="12"/>
    </row>
    <row r="213">
      <c r="B213" s="12"/>
      <c r="C213" s="12"/>
    </row>
    <row r="214">
      <c r="B214" s="12"/>
      <c r="C214" s="12"/>
    </row>
    <row r="215">
      <c r="B215" s="12"/>
      <c r="C215" s="12"/>
    </row>
    <row r="216">
      <c r="B216" s="12"/>
      <c r="C216" s="12"/>
    </row>
    <row r="217">
      <c r="B217" s="12"/>
      <c r="C217" s="12"/>
    </row>
    <row r="218">
      <c r="B218" s="12"/>
      <c r="C218" s="12"/>
    </row>
    <row r="219">
      <c r="B219" s="12"/>
      <c r="C219" s="12"/>
    </row>
    <row r="220">
      <c r="B220" s="12"/>
      <c r="C220" s="12"/>
    </row>
    <row r="221">
      <c r="B221" s="12"/>
      <c r="C221" s="12"/>
    </row>
    <row r="222">
      <c r="B222" s="12"/>
      <c r="C222" s="12"/>
    </row>
    <row r="223">
      <c r="B223" s="12"/>
      <c r="C223" s="12"/>
    </row>
    <row r="224">
      <c r="B224" s="12"/>
      <c r="C224" s="12"/>
    </row>
    <row r="225">
      <c r="B225" s="12"/>
      <c r="C225" s="12"/>
    </row>
    <row r="226">
      <c r="B226" s="12"/>
      <c r="C226" s="12"/>
    </row>
    <row r="227">
      <c r="B227" s="12"/>
      <c r="C227" s="12"/>
    </row>
    <row r="228">
      <c r="B228" s="12"/>
      <c r="C228" s="12"/>
    </row>
    <row r="229">
      <c r="B229" s="12"/>
      <c r="C229" s="12"/>
    </row>
    <row r="230">
      <c r="B230" s="12"/>
      <c r="C230" s="12"/>
    </row>
    <row r="231">
      <c r="B231" s="12"/>
      <c r="C231" s="12"/>
    </row>
    <row r="232">
      <c r="B232" s="12"/>
      <c r="C232" s="12"/>
    </row>
    <row r="233">
      <c r="B233" s="12"/>
      <c r="C233" s="12"/>
    </row>
    <row r="234">
      <c r="B234" s="12"/>
      <c r="C234" s="12"/>
    </row>
    <row r="235">
      <c r="B235" s="12"/>
      <c r="C235" s="12"/>
    </row>
    <row r="236">
      <c r="B236" s="12"/>
      <c r="C236" s="12"/>
    </row>
    <row r="237">
      <c r="B237" s="12"/>
      <c r="C237" s="12"/>
    </row>
    <row r="238">
      <c r="B238" s="12"/>
      <c r="C238" s="12"/>
    </row>
    <row r="239">
      <c r="B239" s="12"/>
      <c r="C239" s="12"/>
    </row>
    <row r="240">
      <c r="B240" s="12"/>
      <c r="C240" s="12"/>
    </row>
    <row r="241">
      <c r="B241" s="12"/>
      <c r="C241" s="12"/>
    </row>
    <row r="242">
      <c r="B242" s="12"/>
      <c r="C242" s="12"/>
    </row>
    <row r="243">
      <c r="B243" s="12"/>
      <c r="C243" s="12"/>
    </row>
    <row r="244">
      <c r="B244" s="12"/>
      <c r="C244" s="12"/>
    </row>
    <row r="245">
      <c r="B245" s="12"/>
      <c r="C245" s="12"/>
    </row>
    <row r="246">
      <c r="B246" s="12"/>
      <c r="C246" s="12"/>
    </row>
    <row r="247">
      <c r="B247" s="12"/>
      <c r="C247" s="12"/>
    </row>
    <row r="248">
      <c r="B248" s="12"/>
      <c r="C248" s="12"/>
    </row>
    <row r="249">
      <c r="B249" s="12"/>
      <c r="C249" s="12"/>
    </row>
    <row r="250">
      <c r="B250" s="12"/>
      <c r="C250" s="12"/>
    </row>
    <row r="251">
      <c r="B251" s="12"/>
      <c r="C251" s="12"/>
    </row>
    <row r="252">
      <c r="B252" s="12"/>
      <c r="C252" s="12"/>
    </row>
    <row r="253">
      <c r="B253" s="12"/>
      <c r="C253" s="12"/>
    </row>
    <row r="254">
      <c r="B254" s="12"/>
      <c r="C254" s="12"/>
    </row>
    <row r="255">
      <c r="B255" s="12"/>
      <c r="C255" s="12"/>
    </row>
    <row r="256">
      <c r="B256" s="12"/>
      <c r="C256" s="12"/>
    </row>
    <row r="257">
      <c r="B257" s="12"/>
      <c r="C257" s="12"/>
    </row>
    <row r="258">
      <c r="B258" s="12"/>
      <c r="C258" s="12"/>
    </row>
    <row r="259">
      <c r="B259" s="12"/>
      <c r="C259" s="12"/>
    </row>
    <row r="260">
      <c r="B260" s="12"/>
      <c r="C260" s="12"/>
    </row>
    <row r="261">
      <c r="B261" s="12"/>
      <c r="C261" s="12"/>
    </row>
    <row r="262">
      <c r="B262" s="12"/>
      <c r="C262" s="12"/>
    </row>
    <row r="263">
      <c r="B263" s="12"/>
      <c r="C263" s="12"/>
    </row>
    <row r="264">
      <c r="B264" s="12"/>
      <c r="C264" s="12"/>
    </row>
    <row r="265">
      <c r="B265" s="12"/>
      <c r="C265" s="12"/>
    </row>
    <row r="266">
      <c r="B266" s="12"/>
      <c r="C266" s="12"/>
    </row>
    <row r="267">
      <c r="B267" s="12"/>
      <c r="C267" s="12"/>
    </row>
    <row r="268">
      <c r="B268" s="12"/>
      <c r="C268" s="12"/>
    </row>
    <row r="269">
      <c r="B269" s="12"/>
      <c r="C269" s="12"/>
    </row>
    <row r="270">
      <c r="B270" s="12"/>
      <c r="C270" s="12"/>
    </row>
    <row r="271">
      <c r="B271" s="12"/>
      <c r="C271" s="12"/>
    </row>
    <row r="272">
      <c r="B272" s="12"/>
      <c r="C272" s="12"/>
    </row>
    <row r="273">
      <c r="B273" s="12"/>
      <c r="C273" s="12"/>
    </row>
    <row r="274">
      <c r="B274" s="12"/>
      <c r="C274" s="12"/>
    </row>
  </sheetData>
  <mergeCells count="21">
    <mergeCell ref="A2:A14"/>
    <mergeCell ref="B2:B14"/>
    <mergeCell ref="A15:A16"/>
    <mergeCell ref="B15:B16"/>
    <mergeCell ref="A17:A34"/>
    <mergeCell ref="B17:B19"/>
    <mergeCell ref="B20:B26"/>
    <mergeCell ref="B27:B34"/>
    <mergeCell ref="A35:A42"/>
    <mergeCell ref="B35:B42"/>
    <mergeCell ref="A43:A62"/>
    <mergeCell ref="B43:B49"/>
    <mergeCell ref="B50:B55"/>
    <mergeCell ref="B56:B62"/>
    <mergeCell ref="A64:A71"/>
    <mergeCell ref="B64:B71"/>
    <mergeCell ref="A72:A76"/>
    <mergeCell ref="A77:A86"/>
    <mergeCell ref="B77:B86"/>
    <mergeCell ref="A87:A93"/>
    <mergeCell ref="B87:B93"/>
  </mergeCells>
  <printOptions headings="0" gridLines="0"/>
  <pageMargins left="0.25" right="0.25" top="0.75" bottom="0.75" header="0.29999999999999999" footer="0.29999999999999999"/>
  <pageSetup paperSize="9" scale="61" fitToWidth="1" fitToHeight="0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r7-office/2025.3.2.1000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Ponkratov</dc:creator>
  <cp:lastModifiedBy>Фридман Екатерина</cp:lastModifiedBy>
  <cp:revision>14</cp:revision>
  <dcterms:created xsi:type="dcterms:W3CDTF">2006-09-16T00:00:00Z</dcterms:created>
  <dcterms:modified xsi:type="dcterms:W3CDTF">2026-03-31T10:12:15Z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1049-12.2.0.21546</vt:lpwstr>
  </property>
  <property fmtid="{D5CDD505-2E9C-101B-9397-08002B2CF9AE}" pid="3" name="ICV">
    <vt:lpwstr>246654638CA34A2A8676D5208FCAA3D9_12</vt:lpwstr>
  </property>
</Properties>
</file>